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2"/>
  </bookViews>
  <sheets>
    <sheet name="取引先登録" sheetId="1" r:id="rId1"/>
    <sheet name="請求書説明" sheetId="2" r:id="rId2"/>
    <sheet name="請求書①業者控" sheetId="3" r:id="rId3"/>
    <sheet name="請求書②会社控" sheetId="4" r:id="rId4"/>
    <sheet name="請求書③現場控" sheetId="5" r:id="rId5"/>
    <sheet name="請求内訳書" sheetId="6" r:id="rId6"/>
    <sheet name="手書き用" sheetId="7" r:id="rId7"/>
  </sheets>
  <definedNames>
    <definedName name="_xlnm.Print_Area" localSheetId="2">'請求書①業者控'!$A$1:$P$32</definedName>
    <definedName name="_xlnm.Print_Area" localSheetId="3">'請求書②会社控'!$A$1:$P$32</definedName>
    <definedName name="_xlnm.Print_Area" localSheetId="4">'請求書③現場控'!$A$1:$P$32</definedName>
  </definedNames>
  <calcPr fullCalcOnLoad="1"/>
</workbook>
</file>

<file path=xl/sharedStrings.xml><?xml version="1.0" encoding="utf-8"?>
<sst xmlns="http://schemas.openxmlformats.org/spreadsheetml/2006/main" count="399" uniqueCount="244">
  <si>
    <t>契約年月日</t>
  </si>
  <si>
    <t>契約金額</t>
  </si>
  <si>
    <t>工事金額</t>
  </si>
  <si>
    <t>消費税額</t>
  </si>
  <si>
    <t>出来高</t>
  </si>
  <si>
    <t>保留金</t>
  </si>
  <si>
    <t>請求額</t>
  </si>
  <si>
    <t>前回まで</t>
  </si>
  <si>
    <t>今回</t>
  </si>
  <si>
    <t>累計</t>
  </si>
  <si>
    <t>作業所</t>
  </si>
  <si>
    <t>(2)</t>
  </si>
  <si>
    <t>(3)</t>
  </si>
  <si>
    <t>(4)</t>
  </si>
  <si>
    <t>(5)</t>
  </si>
  <si>
    <t>(6)</t>
  </si>
  <si>
    <t>請求者住所・会社名は全用紙に記入してください。</t>
  </si>
  <si>
    <t>代表者印は全ての用紙に押印してください。</t>
  </si>
  <si>
    <t>取引先コードを記入した場合は振込先銀行等は記入不要です。</t>
  </si>
  <si>
    <t>請求額としてください。記入しきれない場合はこの用紙サイズに</t>
  </si>
  <si>
    <t>＊</t>
  </si>
  <si>
    <t>＊</t>
  </si>
  <si>
    <t>提出が遅れた場合、翌月の支払となります。</t>
  </si>
  <si>
    <t>各工事別に請求してください。（但し、センター工事・システムキッチン</t>
  </si>
  <si>
    <t>工事に関しては複数工事を一括にて請求書記入願います。）</t>
  </si>
  <si>
    <t>（注意事項）</t>
  </si>
  <si>
    <t>(1)</t>
  </si>
  <si>
    <t>＊</t>
  </si>
  <si>
    <t>＊</t>
  </si>
  <si>
    <t>契約金</t>
  </si>
  <si>
    <t>今回支払</t>
  </si>
  <si>
    <t>既支払</t>
  </si>
  <si>
    <t>支払残</t>
  </si>
  <si>
    <t>計</t>
  </si>
  <si>
    <t>寺嶋建設株式会社</t>
  </si>
  <si>
    <t>今回請求額</t>
  </si>
  <si>
    <t>下記の通り請求いたします。</t>
  </si>
  <si>
    <t>工　事　名</t>
  </si>
  <si>
    <t>請　　　　求　　　内　　　訳</t>
  </si>
  <si>
    <t>単位</t>
  </si>
  <si>
    <t>合　　　　　　　　　　計</t>
  </si>
  <si>
    <t>数　　　量</t>
  </si>
  <si>
    <t>単　　　価</t>
  </si>
  <si>
    <t>金　　　額</t>
  </si>
  <si>
    <t>摘　　要</t>
  </si>
  <si>
    <t>口　座　名　義</t>
  </si>
  <si>
    <t>口　座　番　号</t>
  </si>
  <si>
    <t>口　座　種　別</t>
  </si>
  <si>
    <t>小　　　　　　　計</t>
  </si>
  <si>
    <t>　住所</t>
  </si>
  <si>
    <t>　社名</t>
  </si>
  <si>
    <t>（　請　求　者　控　）</t>
  </si>
  <si>
    <t>　（　会社保管用　）　現場　⇒　会社　（　1部提出　）</t>
  </si>
  <si>
    <t>　（　現場控　）　請求者　⇒　現場　（　2部提出　）</t>
  </si>
  <si>
    <t>工種（NO.）</t>
  </si>
  <si>
    <t>3/3</t>
  </si>
  <si>
    <t>2/3</t>
  </si>
  <si>
    <t>1/3</t>
  </si>
  <si>
    <t>請　求　内　訳　書</t>
  </si>
  <si>
    <t>コード</t>
  </si>
  <si>
    <t>名　　　　　称</t>
  </si>
  <si>
    <t>単位</t>
  </si>
  <si>
    <t>契    約    金    額</t>
  </si>
  <si>
    <t>前回までの出来高</t>
  </si>
  <si>
    <t>今 回 出 来 高</t>
  </si>
  <si>
    <t>累 計 出 来 高</t>
  </si>
  <si>
    <t>残　　　　額</t>
  </si>
  <si>
    <t>摘要</t>
  </si>
  <si>
    <t>数　量</t>
  </si>
  <si>
    <t>単　価</t>
  </si>
  <si>
    <t>金　額</t>
  </si>
  <si>
    <r>
      <t>平成　　年　　月　</t>
    </r>
    <r>
      <rPr>
        <u val="single"/>
        <sz val="10"/>
        <rFont val="ＭＳ 明朝"/>
        <family val="1"/>
      </rPr>
      <t xml:space="preserve">    　　　　</t>
    </r>
  </si>
  <si>
    <t>NO.</t>
  </si>
  <si>
    <r>
      <t>そろえた明細書を</t>
    </r>
    <r>
      <rPr>
        <u val="double"/>
        <sz val="8"/>
        <rFont val="ＭＳ Ｐ明朝"/>
        <family val="1"/>
      </rPr>
      <t>２部</t>
    </r>
    <r>
      <rPr>
        <sz val="8"/>
        <rFont val="ＭＳ Ｐ明朝"/>
        <family val="1"/>
      </rPr>
      <t>添付してください。</t>
    </r>
  </si>
  <si>
    <r>
      <t>額を請求額としてください。（</t>
    </r>
    <r>
      <rPr>
        <u val="double"/>
        <sz val="8"/>
        <rFont val="ＭＳ Ｐ明朝"/>
        <family val="1"/>
      </rPr>
      <t>請求内訳書を２部添付してください。</t>
    </r>
    <r>
      <rPr>
        <sz val="8"/>
        <rFont val="ＭＳ Ｐ明朝"/>
        <family val="1"/>
      </rPr>
      <t>）</t>
    </r>
  </si>
  <si>
    <t>この用紙(1/3)は請求書控として貴社で保管し、下の2枚を切り離</t>
  </si>
  <si>
    <t>さずに提出してください。</t>
  </si>
  <si>
    <t>＊　記入について</t>
  </si>
  <si>
    <t>業者コード登録申請願</t>
  </si>
  <si>
    <t>登録部門</t>
  </si>
  <si>
    <t>変更区分</t>
  </si>
  <si>
    <t>１．新規　　２．修正</t>
  </si>
  <si>
    <t>区　　　分</t>
  </si>
  <si>
    <t>　　１．外注業者　　　２．取引業者（一般）</t>
  </si>
  <si>
    <t>名　　　称</t>
  </si>
  <si>
    <t>業者コード</t>
  </si>
  <si>
    <t>カナコード</t>
  </si>
  <si>
    <t>会社名</t>
  </si>
  <si>
    <t>（請求書用：社名ゴム印・朱印）</t>
  </si>
  <si>
    <t>取引銀行</t>
  </si>
  <si>
    <t>銀行コード</t>
  </si>
  <si>
    <t>　　　　　　　　銀行　　　　　　　支店</t>
  </si>
  <si>
    <t>口座種別</t>
  </si>
  <si>
    <t>口座番号</t>
  </si>
  <si>
    <t>口座名義</t>
  </si>
  <si>
    <t>領　収　印</t>
  </si>
  <si>
    <t>手形名義</t>
  </si>
  <si>
    <t>会社概要</t>
  </si>
  <si>
    <t>業種コード</t>
  </si>
  <si>
    <t>業　　　種</t>
  </si>
  <si>
    <t xml:space="preserve"> 建設業許可番号　有効期限</t>
  </si>
  <si>
    <t xml:space="preserve">  ※平成　　年　　月　　日</t>
  </si>
  <si>
    <t>百万円</t>
  </si>
  <si>
    <t>従業員数</t>
  </si>
  <si>
    <t>主な取引先</t>
  </si>
  <si>
    <t>基本契約の要否</t>
  </si>
  <si>
    <t>要　　・　　否</t>
  </si>
  <si>
    <t>当社との取引開始現場</t>
  </si>
  <si>
    <t>作業所</t>
  </si>
  <si>
    <t>標準支払条件</t>
  </si>
  <si>
    <t>　　月末締切翌々月　　　　　　日　　現　金　　　　　％　　　手形　　　　　％</t>
  </si>
  <si>
    <t>　　　　　　サイト　　　　　　日　　保留金　　　　　％</t>
  </si>
  <si>
    <t>承　認</t>
  </si>
  <si>
    <t>審　査</t>
  </si>
  <si>
    <t>現場代理人</t>
  </si>
  <si>
    <t>入　力</t>
  </si>
  <si>
    <t xml:space="preserve"> 請　　求　　書 </t>
  </si>
  <si>
    <t>振　　込　　先</t>
  </si>
  <si>
    <t>当　座　・　普　通</t>
  </si>
  <si>
    <t>　NO.</t>
  </si>
  <si>
    <t>銀行　　　　　　　　　　　　支店　　　</t>
  </si>
  <si>
    <t>取引先コード</t>
  </si>
  <si>
    <r>
      <t>寺 嶋 建 設 株 式 会 社　</t>
    </r>
    <r>
      <rPr>
        <u val="single"/>
        <sz val="16"/>
        <rFont val="ＭＳ Ｐゴシック"/>
        <family val="3"/>
      </rPr>
      <t>御中</t>
    </r>
  </si>
  <si>
    <t>社　　長</t>
  </si>
  <si>
    <t>入　力</t>
  </si>
  <si>
    <t>契約外工事の場合はA契約外工事記入欄へ内訳を記入し、合計を</t>
  </si>
  <si>
    <t>契約工事の場合はB契約工事記入欄へ記入し、保留金を差引いた</t>
  </si>
  <si>
    <t>　A　契約外工事記入欄</t>
  </si>
  <si>
    <t>　B　契約工事記入欄</t>
  </si>
  <si>
    <t>部分に入力すると他の必要部分へ自動入力されます。</t>
  </si>
  <si>
    <t>　銀行振込の場合は貴社の振り込みを持って支払いを受けたものとし、一切異議を申しません。</t>
  </si>
  <si>
    <t>月末〆切で、翌月5日まで各現場へ提出してください。</t>
  </si>
  <si>
    <t>今回支払額(保留後金額)</t>
  </si>
  <si>
    <t>合　　　　　計</t>
  </si>
  <si>
    <t>（購買-6）-2版</t>
  </si>
  <si>
    <t>寺嶋建設株式会社　御中</t>
  </si>
  <si>
    <t>住  所</t>
  </si>
  <si>
    <t>ﾌ ﾘ ｶﾞ ﾅ</t>
  </si>
  <si>
    <t>略称</t>
  </si>
  <si>
    <t>ﾌ ﾘ ｶﾞ ﾅ</t>
  </si>
  <si>
    <t>代表者</t>
  </si>
  <si>
    <t>建設業許可  番号</t>
  </si>
  <si>
    <t>※　建設大臣　　特－（　　　）　第　　　　　　　　　号</t>
  </si>
  <si>
    <t>※　　　知事　　般－（　　　）　第　　　　　　　　　号</t>
  </si>
  <si>
    <t>資本金</t>
  </si>
  <si>
    <t>年商</t>
  </si>
  <si>
    <t>前年度</t>
  </si>
  <si>
    <t>前々年度</t>
  </si>
  <si>
    <t>前々々年度</t>
  </si>
  <si>
    <t>千円</t>
  </si>
  <si>
    <t>業者選定理由</t>
  </si>
  <si>
    <t>１・施主・設計事務所・その他（　　　　　　）の指定・紹介により選定</t>
  </si>
  <si>
    <t>２・上記以外の理由（　　　　　　　　　　　　　　　　　　　　　　　　　　　　　　　　　　）</t>
  </si>
  <si>
    <t>業者評価</t>
  </si>
  <si>
    <t>評価基準</t>
  </si>
  <si>
    <t>１・施工実績、納入実績が十分であるか。</t>
  </si>
  <si>
    <t>（ ○ △ × ）</t>
  </si>
  <si>
    <t>○及び△を合格とし、一項目</t>
  </si>
  <si>
    <t>２・同業他社に対して価格競争力があるか。</t>
  </si>
  <si>
    <t>（ ○ △ × ）</t>
  </si>
  <si>
    <t>でも×がある業者は、不合格</t>
  </si>
  <si>
    <t>＊注　意＊　　　　　　　　　　太線枠内のみ記入の事　     　※印欄該当業者は記入厳守</t>
  </si>
  <si>
    <t>社　　長</t>
  </si>
  <si>
    <t>常　　務</t>
  </si>
  <si>
    <t>総務部長</t>
  </si>
  <si>
    <t>工務部長</t>
  </si>
  <si>
    <t>常　務</t>
  </si>
  <si>
    <t>総務部長</t>
  </si>
  <si>
    <t>工務部長</t>
  </si>
  <si>
    <t>ﾒｰﾙｱﾄﾞﾚｽ</t>
  </si>
  <si>
    <t>℡</t>
  </si>
  <si>
    <t>〒</t>
  </si>
  <si>
    <t>（役職）</t>
  </si>
  <si>
    <t>（氏名）</t>
  </si>
  <si>
    <t>　FAX</t>
  </si>
  <si>
    <t>　請求書記入説明　</t>
  </si>
  <si>
    <t>◎</t>
  </si>
  <si>
    <t>請求書は、３枚綴りになっています。１枚目は貴社控用、２・３枚目は当社提出用となります。</t>
  </si>
  <si>
    <t>【記入事項】</t>
  </si>
  <si>
    <t>・</t>
  </si>
  <si>
    <t>上部左側・・・請求日、月分、住所、社名、今回請求金額、工事名を記入して下さい。</t>
  </si>
  <si>
    <t>　　※会社名、代表者印は</t>
  </si>
  <si>
    <t>取引先コードのある業者（業者コード登録済）</t>
  </si>
  <si>
    <t>取引コード記入</t>
  </si>
  <si>
    <r>
      <t>　　　</t>
    </r>
    <r>
      <rPr>
        <b/>
        <u val="single"/>
        <sz val="10"/>
        <rFont val="ｺﾞｼｯｸ"/>
        <family val="3"/>
      </rPr>
      <t>必ず</t>
    </r>
    <r>
      <rPr>
        <sz val="10"/>
        <rFont val="ｺﾞｼｯｸ"/>
        <family val="3"/>
      </rPr>
      <t>全用紙に記入・押印</t>
    </r>
  </si>
  <si>
    <t>取引先コードのない業者</t>
  </si>
  <si>
    <t>振込先情報記入</t>
  </si>
  <si>
    <t>　　　して下さい。</t>
  </si>
  <si>
    <t>契約外工事の場合</t>
  </si>
  <si>
    <t>・</t>
  </si>
  <si>
    <r>
      <t>「</t>
    </r>
    <r>
      <rPr>
        <b/>
        <sz val="10"/>
        <rFont val="ｺﾞｼｯｸ"/>
        <family val="3"/>
      </rPr>
      <t>Ａ契約外工事記入欄</t>
    </r>
    <r>
      <rPr>
        <sz val="10"/>
        <rFont val="ｺﾞｼｯｸ"/>
        <family val="3"/>
      </rPr>
      <t>」へ記入して下さい。又は、</t>
    </r>
    <r>
      <rPr>
        <b/>
        <sz val="10"/>
        <rFont val="ｺﾞｼｯｸ"/>
        <family val="3"/>
      </rPr>
      <t>内訳別紙</t>
    </r>
    <r>
      <rPr>
        <sz val="10"/>
        <rFont val="ｺﾞｼｯｸ"/>
        <family val="3"/>
      </rPr>
      <t>とご記入の上、</t>
    </r>
  </si>
  <si>
    <t>別紙内訳書を添付して下さい。この場合、内訳書の書式は自由とします。</t>
  </si>
  <si>
    <t>契約工事の場合</t>
  </si>
  <si>
    <t>・</t>
  </si>
  <si>
    <r>
      <t>「</t>
    </r>
    <r>
      <rPr>
        <b/>
        <sz val="10"/>
        <rFont val="ｺﾞｼｯｸ"/>
        <family val="3"/>
      </rPr>
      <t>Ｂ契約工事記入欄</t>
    </r>
    <r>
      <rPr>
        <sz val="10"/>
        <rFont val="ｺﾞｼｯｸ"/>
        <family val="3"/>
      </rPr>
      <t>」へ記入して下さい。</t>
    </r>
  </si>
  <si>
    <t>①契約年月日</t>
  </si>
  <si>
    <t>・・・・・・・・・</t>
  </si>
  <si>
    <t>注文書発行年月日</t>
  </si>
  <si>
    <t>・</t>
  </si>
  <si>
    <t>②契約金額</t>
  </si>
  <si>
    <t>消費税込金額　（③工事金額+④消費税）</t>
  </si>
  <si>
    <t>出来高</t>
  </si>
  <si>
    <t>　　　前回まで</t>
  </si>
  <si>
    <t>・・・・・・・・・</t>
  </si>
  <si>
    <t>⑤前回までの累計出来高金額+⑥消費税</t>
  </si>
  <si>
    <t>　　　今　　回</t>
  </si>
  <si>
    <t>・・・・・・・・・</t>
  </si>
  <si>
    <t>⑦今回の出来高金額+⑧消費税</t>
  </si>
  <si>
    <t>　　　累　　計</t>
  </si>
  <si>
    <t>⑨今回分を加えた累計出来高金額+⑩消費税</t>
  </si>
  <si>
    <t>・</t>
  </si>
  <si>
    <t>保留金</t>
  </si>
  <si>
    <t>⑪前回までの保留金（前回までの累計出来高金額の１０％）</t>
  </si>
  <si>
    <t>⑫今回保留金（今回出来高金額の１０％）</t>
  </si>
  <si>
    <t>⑬累計保留金（前回までと今回の保留金の合計）</t>
  </si>
  <si>
    <t>・</t>
  </si>
  <si>
    <t>請求金額</t>
  </si>
  <si>
    <t>⑭前回までの請求金額（前回までの累計出来高金額-前回までの保留金）+⑮消費税</t>
  </si>
  <si>
    <t>⑯今回請求金額（今回出来高金額-今回保留金）+⑰消費税</t>
  </si>
  <si>
    <t>⑱今回分を加えた累計請求金額（累計出来高金額-累計保留金）+⑲消費税</t>
  </si>
  <si>
    <t>上記中の⑱今回請求金額+⑲消費税＝⑳今回請求金額となります。</t>
  </si>
  <si>
    <t>内訳書は指定用紙に記入し、２部添付して下さい。</t>
  </si>
  <si>
    <t>以上、宜しくお願い致します。</t>
  </si>
  <si>
    <t>　お支払について　</t>
  </si>
  <si>
    <t>・当社専用の請求書がございますので、ご購入お願い致します。　　　１冊　９００円（税込）</t>
  </si>
  <si>
    <t>・支払時、税別金額より</t>
  </si>
  <si>
    <t>材料→１０００分の２</t>
  </si>
  <si>
    <t>外注→１０００分の２．５　　　　　を、安全協力会費として相殺致します。</t>
  </si>
  <si>
    <t>・受付期限は、毎月５日の１７：００までです。</t>
  </si>
  <si>
    <t>・支払日は、翌々月の５日です。</t>
  </si>
  <si>
    <t>支払額が５０万円以上の場合　（契約工事）</t>
  </si>
  <si>
    <t>・</t>
  </si>
  <si>
    <t>当社より、注文書と請書を郵送いたします。請書は、必要事項をご記入の上、ご返送お願い致します。</t>
  </si>
  <si>
    <t>契約工事の場合、契約金の１０％を保留金として一時お預かりし、工事終了の際に保留金解除として、</t>
  </si>
  <si>
    <t>お返し致します。</t>
  </si>
  <si>
    <t>・</t>
  </si>
  <si>
    <t>安全協力会費は、初回の支払時に一括して相殺いたします。</t>
  </si>
  <si>
    <t>消費税10（％）</t>
  </si>
  <si>
    <t>消費税（10％）</t>
  </si>
  <si>
    <t>１.普通　５.当座（　　　）その他</t>
  </si>
  <si>
    <t>令和 　　年 　　月　　　日</t>
  </si>
  <si>
    <t>　令和　　　  年　　　  月　　　  日　（　　　  月分）</t>
  </si>
  <si>
    <t>　登録番号</t>
  </si>
  <si>
    <t>消　　　費　　　税　（10%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</si>
</sst>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quot;¥&quot;\-#,##0.0"/>
    <numFmt numFmtId="177" formatCode="#,##0.0000"/>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69">
    <font>
      <sz val="12"/>
      <name val="TBP丸ｺﾞｼｯｸR"/>
      <family val="3"/>
    </font>
    <font>
      <sz val="6"/>
      <name val="TBP丸ｺﾞｼｯｸR"/>
      <family val="3"/>
    </font>
    <font>
      <sz val="9"/>
      <name val="ＭＳ Ｐゴシック"/>
      <family val="3"/>
    </font>
    <font>
      <sz val="8"/>
      <name val="ＭＳ Ｐゴシック"/>
      <family val="3"/>
    </font>
    <font>
      <sz val="11"/>
      <name val="ＭＳ Ｐゴシック"/>
      <family val="3"/>
    </font>
    <font>
      <sz val="8"/>
      <name val="ＭＳ Ｐ明朝"/>
      <family val="1"/>
    </font>
    <font>
      <sz val="9"/>
      <name val="ＭＳ Ｐ明朝"/>
      <family val="1"/>
    </font>
    <font>
      <sz val="20"/>
      <name val="ＭＳ Ｐゴシック"/>
      <family val="3"/>
    </font>
    <font>
      <sz val="14"/>
      <name val="ＭＳ Ｐゴシック"/>
      <family val="3"/>
    </font>
    <font>
      <sz val="12"/>
      <name val="ＭＳ Ｐゴシック"/>
      <family val="3"/>
    </font>
    <font>
      <u val="double"/>
      <sz val="8"/>
      <name val="ＭＳ Ｐ明朝"/>
      <family val="1"/>
    </font>
    <font>
      <sz val="6"/>
      <name val="ＭＳ Ｐゴシック"/>
      <family val="3"/>
    </font>
    <font>
      <sz val="10"/>
      <name val="ＭＳ 明朝"/>
      <family val="1"/>
    </font>
    <font>
      <u val="single"/>
      <sz val="10"/>
      <name val="ＭＳ 明朝"/>
      <family val="1"/>
    </font>
    <font>
      <sz val="8"/>
      <name val="ＭＳ 明朝"/>
      <family val="1"/>
    </font>
    <font>
      <sz val="9"/>
      <name val="ＭＳ 明朝"/>
      <family val="1"/>
    </font>
    <font>
      <sz val="10"/>
      <name val="ＤＦ勘亭流"/>
      <family val="3"/>
    </font>
    <font>
      <u val="double"/>
      <sz val="20"/>
      <name val="ＭＳ Ｐゴシック"/>
      <family val="3"/>
    </font>
    <font>
      <u val="single"/>
      <sz val="16"/>
      <name val="ＤＦ勘亭流"/>
      <family val="3"/>
    </font>
    <font>
      <u val="single"/>
      <sz val="16"/>
      <name val="ＭＳ Ｐゴシック"/>
      <family val="3"/>
    </font>
    <font>
      <sz val="22"/>
      <name val="ＭＳ Ｐゴシック"/>
      <family val="3"/>
    </font>
    <font>
      <sz val="9"/>
      <name val="TBP丸ｺﾞｼｯｸR"/>
      <family val="3"/>
    </font>
    <font>
      <u val="single"/>
      <sz val="14"/>
      <name val="ＭＳ 明朝"/>
      <family val="1"/>
    </font>
    <font>
      <sz val="14"/>
      <name val="ＭＳ 明朝"/>
      <family val="1"/>
    </font>
    <font>
      <sz val="12"/>
      <name val="ＭＳ 明朝"/>
      <family val="1"/>
    </font>
    <font>
      <sz val="11"/>
      <name val="ＭＳ 明朝"/>
      <family val="1"/>
    </font>
    <font>
      <u val="single"/>
      <sz val="12"/>
      <name val="ＭＳ 明朝"/>
      <family val="1"/>
    </font>
    <font>
      <sz val="6"/>
      <name val="ＭＳ 明朝"/>
      <family val="1"/>
    </font>
    <font>
      <b/>
      <sz val="9"/>
      <name val="ＭＳ 明朝"/>
      <family val="1"/>
    </font>
    <font>
      <b/>
      <u val="single"/>
      <sz val="14"/>
      <name val="ｺﾞｼｯｸ"/>
      <family val="3"/>
    </font>
    <font>
      <sz val="11"/>
      <name val="ｺﾞｼｯｸ"/>
      <family val="3"/>
    </font>
    <font>
      <sz val="10"/>
      <name val="ｺﾞｼｯｸ"/>
      <family val="3"/>
    </font>
    <font>
      <b/>
      <sz val="12"/>
      <name val="ｺﾞｼｯｸ"/>
      <family val="3"/>
    </font>
    <font>
      <b/>
      <u val="single"/>
      <sz val="10"/>
      <name val="ｺﾞｼｯｸ"/>
      <family val="3"/>
    </font>
    <font>
      <b/>
      <sz val="10"/>
      <name val="ｺﾞｼｯｸ"/>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
      <patternFill patternType="solid">
        <fgColor indexed="47"/>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color indexed="63"/>
      </bottom>
    </border>
    <border>
      <left style="hair"/>
      <right style="thin"/>
      <top style="hair"/>
      <bottom style="hair"/>
    </border>
    <border>
      <left style="hair"/>
      <right style="thin"/>
      <top style="hair"/>
      <bottom style="thin"/>
    </border>
    <border>
      <left style="hair"/>
      <right style="hair"/>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thin"/>
    </border>
    <border>
      <left>
        <color indexed="63"/>
      </left>
      <right style="hair"/>
      <top>
        <color indexed="63"/>
      </top>
      <bottom style="thin"/>
    </border>
    <border>
      <left style="hair"/>
      <right style="hair"/>
      <top>
        <color indexed="63"/>
      </top>
      <bottom style="thin"/>
    </border>
    <border>
      <left style="hair"/>
      <right style="thin"/>
      <top>
        <color indexed="63"/>
      </top>
      <bottom style="thin"/>
    </border>
    <border>
      <left style="thin"/>
      <right>
        <color indexed="63"/>
      </right>
      <top style="thin"/>
      <bottom>
        <color indexed="63"/>
      </bottom>
    </border>
    <border>
      <left>
        <color indexed="63"/>
      </left>
      <right style="hair"/>
      <top style="thin"/>
      <bottom>
        <color indexed="63"/>
      </bottom>
    </border>
    <border>
      <left style="hair"/>
      <right style="hair"/>
      <top>
        <color indexed="63"/>
      </top>
      <bottom>
        <color indexed="63"/>
      </bottom>
    </border>
    <border>
      <left style="hair"/>
      <right style="thin"/>
      <top>
        <color indexed="63"/>
      </top>
      <bottom>
        <color indexed="63"/>
      </bottom>
    </border>
    <border>
      <left style="hair"/>
      <right style="hair"/>
      <top style="hair"/>
      <bottom style="hair"/>
    </border>
    <border>
      <left style="hair"/>
      <right style="hair"/>
      <top style="hair"/>
      <bottom style="thin"/>
    </border>
    <border>
      <left>
        <color indexed="63"/>
      </left>
      <right>
        <color indexed="63"/>
      </right>
      <top>
        <color indexed="63"/>
      </top>
      <bottom style="thin"/>
    </border>
    <border>
      <left style="hair"/>
      <right style="hair"/>
      <top style="thin"/>
      <bottom style="thin"/>
    </border>
    <border>
      <left style="hair"/>
      <right style="thin"/>
      <top style="thin"/>
      <bottom style="thin"/>
    </border>
    <border>
      <left style="hair"/>
      <right style="hair"/>
      <top style="thin"/>
      <bottom style="hair"/>
    </border>
    <border>
      <left style="thin"/>
      <right>
        <color indexed="63"/>
      </right>
      <top style="hair"/>
      <bottom style="hair"/>
    </border>
    <border>
      <left>
        <color indexed="63"/>
      </left>
      <right>
        <color indexed="63"/>
      </right>
      <top style="hair"/>
      <bottom style="hair"/>
    </border>
    <border>
      <left style="hair"/>
      <right style="hair"/>
      <top>
        <color indexed="63"/>
      </top>
      <bottom style="hair"/>
    </border>
    <border>
      <left style="hair"/>
      <right style="thin"/>
      <top>
        <color indexed="63"/>
      </top>
      <bottom style="hair"/>
    </border>
    <border>
      <left style="hair"/>
      <right style="thin"/>
      <top style="thin"/>
      <bottom style="hair"/>
    </border>
    <border>
      <left style="thin"/>
      <right style="hair"/>
      <top style="hair"/>
      <bottom style="hair"/>
    </border>
    <border>
      <left style="thin"/>
      <right style="hair"/>
      <top style="hair"/>
      <bottom style="thin"/>
    </border>
    <border>
      <left style="thin"/>
      <right style="hair"/>
      <top>
        <color indexed="63"/>
      </top>
      <bottom style="hair"/>
    </border>
    <border>
      <left style="thin"/>
      <right style="hair"/>
      <top style="thin"/>
      <bottom style="hair"/>
    </border>
    <border>
      <left>
        <color indexed="63"/>
      </left>
      <right style="hair"/>
      <top style="hair"/>
      <bottom style="hair"/>
    </border>
    <border>
      <left style="hair"/>
      <right style="hair"/>
      <top style="hair"/>
      <bottom>
        <color indexed="63"/>
      </bottom>
    </border>
    <border diagonalUp="1">
      <left style="hair"/>
      <right style="hair"/>
      <top style="hair"/>
      <bottom style="medium"/>
      <diagonal style="hair"/>
    </border>
    <border>
      <left style="medium"/>
      <right style="hair"/>
      <top style="medium"/>
      <bottom style="hair"/>
    </border>
    <border>
      <left style="medium"/>
      <right style="hair"/>
      <top style="hair"/>
      <bottom style="hair"/>
    </border>
    <border>
      <left style="hair"/>
      <right style="medium"/>
      <top style="hair"/>
      <bottom style="hair"/>
    </border>
    <border>
      <left style="medium"/>
      <right style="hair"/>
      <top style="hair"/>
      <bottom style="dotted"/>
    </border>
    <border>
      <left style="medium"/>
      <right style="hair"/>
      <top>
        <color indexed="63"/>
      </top>
      <bottom style="dotted"/>
    </border>
    <border>
      <left style="hair"/>
      <right style="hair"/>
      <top style="medium"/>
      <bottom style="medium"/>
    </border>
    <border>
      <left style="medium"/>
      <right>
        <color indexed="63"/>
      </right>
      <top>
        <color indexed="63"/>
      </top>
      <bottom style="hair"/>
    </border>
    <border>
      <left style="hair"/>
      <right>
        <color indexed="63"/>
      </right>
      <top>
        <color indexed="63"/>
      </top>
      <bottom style="hair"/>
    </border>
    <border>
      <left>
        <color indexed="63"/>
      </left>
      <right>
        <color indexed="63"/>
      </right>
      <top>
        <color indexed="63"/>
      </top>
      <bottom style="hair"/>
    </border>
    <border>
      <left style="medium"/>
      <right>
        <color indexed="63"/>
      </right>
      <top style="hair"/>
      <bottom style="hair"/>
    </border>
    <border>
      <left>
        <color indexed="63"/>
      </left>
      <right style="medium"/>
      <top style="hair"/>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style="hair"/>
    </border>
    <border>
      <left style="medium"/>
      <right style="hair"/>
      <top style="hair"/>
      <bottom>
        <color indexed="63"/>
      </bottom>
    </border>
    <border>
      <left style="medium"/>
      <right style="hair"/>
      <top style="dotted"/>
      <bottom>
        <color indexed="63"/>
      </bottom>
    </border>
    <border>
      <left style="hair"/>
      <right>
        <color indexed="63"/>
      </right>
      <top style="dotted"/>
      <bottom style="hair"/>
    </border>
    <border>
      <left>
        <color indexed="63"/>
      </left>
      <right>
        <color indexed="63"/>
      </right>
      <top style="dotted"/>
      <bottom style="hair"/>
    </border>
    <border>
      <left>
        <color indexed="63"/>
      </left>
      <right>
        <color indexed="63"/>
      </right>
      <top style="hair"/>
      <bottom style="medium"/>
    </border>
    <border>
      <left>
        <color indexed="63"/>
      </left>
      <right style="hair"/>
      <top style="hair"/>
      <bottom style="medium"/>
    </border>
    <border>
      <left>
        <color indexed="63"/>
      </left>
      <right style="medium"/>
      <top style="hair"/>
      <bottom style="hair"/>
    </border>
    <border>
      <left style="medium"/>
      <right>
        <color indexed="63"/>
      </right>
      <top style="hair"/>
      <bottom style="medium"/>
    </border>
    <border>
      <left style="hair"/>
      <right>
        <color indexed="63"/>
      </right>
      <top style="hair"/>
      <bottom style="medium"/>
    </border>
    <border>
      <left style="thin"/>
      <right style="medium"/>
      <top style="hair"/>
      <bottom style="hair"/>
    </border>
    <border>
      <left style="hair"/>
      <right>
        <color indexed="63"/>
      </right>
      <top style="medium"/>
      <bottom style="medium"/>
    </border>
    <border>
      <left>
        <color indexed="63"/>
      </left>
      <right style="medium"/>
      <top style="medium"/>
      <bottom style="medium"/>
    </border>
    <border>
      <left style="hair"/>
      <right>
        <color indexed="63"/>
      </right>
      <top style="hair"/>
      <bottom style="hair"/>
    </border>
    <border>
      <left style="medium"/>
      <right style="thin"/>
      <top>
        <color indexed="63"/>
      </top>
      <bottom style="medium"/>
    </border>
    <border>
      <left style="thin"/>
      <right style="thin"/>
      <top>
        <color indexed="63"/>
      </top>
      <bottom style="medium"/>
    </border>
    <border>
      <left style="thin"/>
      <right style="thin"/>
      <top>
        <color indexed="63"/>
      </top>
      <bottom>
        <color indexed="63"/>
      </bottom>
    </border>
    <border>
      <left style="medium"/>
      <right style="hair"/>
      <top>
        <color indexed="63"/>
      </top>
      <bottom>
        <color indexed="63"/>
      </bottom>
    </border>
    <border>
      <left style="medium"/>
      <right style="hair"/>
      <top>
        <color indexed="63"/>
      </top>
      <bottom style="hair"/>
    </border>
    <border>
      <left style="hair"/>
      <right style="hair"/>
      <top style="hair"/>
      <bottom style="dotted"/>
    </border>
    <border>
      <left style="hair"/>
      <right style="medium"/>
      <top style="hair"/>
      <bottom style="dotted"/>
    </border>
    <border>
      <left style="hair"/>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style="medium"/>
      <top style="hair"/>
      <bottom>
        <color indexed="63"/>
      </bottom>
    </border>
    <border>
      <left>
        <color indexed="63"/>
      </left>
      <right style="medium"/>
      <top>
        <color indexed="63"/>
      </top>
      <bottom>
        <color indexed="63"/>
      </bottom>
    </border>
    <border>
      <left style="hair"/>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color indexed="63"/>
      </left>
      <right>
        <color indexed="63"/>
      </right>
      <top style="medium"/>
      <bottom style="medium"/>
    </border>
    <border>
      <left style="hair"/>
      <right style="thin"/>
      <top style="hair"/>
      <bottom>
        <color indexed="63"/>
      </bottom>
    </border>
    <border>
      <left>
        <color indexed="63"/>
      </left>
      <right style="thin"/>
      <top style="hair"/>
      <bottom>
        <color indexed="63"/>
      </bottom>
    </border>
    <border>
      <left style="thin"/>
      <right style="thin"/>
      <top style="hair"/>
      <bottom>
        <color indexed="63"/>
      </bottom>
    </border>
    <border>
      <left style="thin"/>
      <right>
        <color indexed="63"/>
      </right>
      <top style="hair"/>
      <bottom>
        <color indexed="63"/>
      </bottom>
    </border>
    <border>
      <left style="medium"/>
      <right style="hair"/>
      <top>
        <color indexed="63"/>
      </top>
      <bottom style="medium"/>
    </border>
    <border>
      <left>
        <color indexed="63"/>
      </left>
      <right style="thin"/>
      <top>
        <color indexed="63"/>
      </top>
      <bottom style="hair"/>
    </border>
    <border>
      <left style="thin"/>
      <right style="thin"/>
      <top>
        <color indexed="63"/>
      </top>
      <bottom style="hair"/>
    </border>
    <border>
      <left style="thin"/>
      <right>
        <color indexed="63"/>
      </right>
      <top>
        <color indexed="63"/>
      </top>
      <bottom style="hair"/>
    </border>
    <border>
      <left style="hair"/>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color indexed="63"/>
      </left>
      <right style="medium"/>
      <top style="dotted"/>
      <bottom style="hair"/>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hair"/>
      <top style="thin"/>
      <bottom style="thin"/>
    </border>
    <border>
      <left style="hair"/>
      <right>
        <color indexed="63"/>
      </right>
      <top style="hair"/>
      <bottom style="thin"/>
    </border>
    <border>
      <left>
        <color indexed="63"/>
      </left>
      <right style="hair"/>
      <top style="hair"/>
      <bottom style="thin"/>
    </border>
    <border>
      <left style="hair"/>
      <right>
        <color indexed="63"/>
      </right>
      <top style="thin"/>
      <bottom style="hair"/>
    </border>
    <border>
      <left>
        <color indexed="63"/>
      </left>
      <right style="hair"/>
      <top style="thin"/>
      <bottom style="hair"/>
    </border>
    <border>
      <left style="thin"/>
      <right>
        <color indexed="63"/>
      </right>
      <top style="thin"/>
      <bottom style="hair"/>
    </border>
    <border>
      <left>
        <color indexed="63"/>
      </left>
      <right style="thin"/>
      <top style="thin"/>
      <bottom style="hair"/>
    </border>
    <border>
      <left>
        <color indexed="63"/>
      </left>
      <right>
        <color indexed="63"/>
      </right>
      <top style="thin"/>
      <bottom style="hair"/>
    </border>
    <border>
      <left>
        <color indexed="63"/>
      </left>
      <right style="thin"/>
      <top style="hair"/>
      <bottom style="thin"/>
    </border>
    <border>
      <left>
        <color indexed="63"/>
      </left>
      <right style="thin"/>
      <top style="hair"/>
      <bottom style="hair"/>
    </border>
    <border>
      <left style="thin"/>
      <right style="hair"/>
      <top>
        <color indexed="63"/>
      </top>
      <bottom>
        <color indexed="63"/>
      </bottom>
    </border>
    <border>
      <left style="thin"/>
      <right style="hair"/>
      <top>
        <color indexed="63"/>
      </top>
      <bottom style="thin"/>
    </border>
    <border>
      <left>
        <color indexed="63"/>
      </left>
      <right>
        <color indexed="63"/>
      </right>
      <top style="hair"/>
      <bottom style="thin"/>
    </border>
    <border>
      <left style="hair"/>
      <right>
        <color indexed="63"/>
      </right>
      <top style="thin"/>
      <bottom style="thin"/>
    </border>
    <border>
      <left>
        <color indexed="63"/>
      </left>
      <right style="thin"/>
      <top style="thin"/>
      <bottom style="thin"/>
    </border>
    <border>
      <left style="thin"/>
      <right style="hair"/>
      <top style="hair"/>
      <bottom>
        <color indexed="63"/>
      </bottom>
    </border>
    <border>
      <left style="thin"/>
      <right>
        <color indexed="63"/>
      </right>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32" borderId="0" applyNumberFormat="0" applyBorder="0" applyAlignment="0" applyProtection="0"/>
  </cellStyleXfs>
  <cellXfs count="424">
    <xf numFmtId="0" fontId="0" fillId="0" borderId="0" xfId="0" applyAlignment="1">
      <alignment vertical="center"/>
    </xf>
    <xf numFmtId="0" fontId="2" fillId="0" borderId="0" xfId="0" applyFont="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0" xfId="0" applyFont="1" applyBorder="1" applyAlignment="1">
      <alignment horizontal="distributed"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2" fillId="0" borderId="13" xfId="0" applyFont="1" applyBorder="1" applyAlignment="1">
      <alignment horizontal="distributed"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49" fontId="5" fillId="0" borderId="0" xfId="0" applyNumberFormat="1" applyFont="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Alignment="1">
      <alignment horizontal="distributed" vertical="center"/>
    </xf>
    <xf numFmtId="0" fontId="2" fillId="0" borderId="22" xfId="0" applyFont="1" applyBorder="1" applyAlignment="1">
      <alignment horizontal="distributed" vertical="center"/>
    </xf>
    <xf numFmtId="0" fontId="2" fillId="0" borderId="23" xfId="0" applyFont="1" applyBorder="1" applyAlignment="1">
      <alignment horizontal="distributed" vertical="center"/>
    </xf>
    <xf numFmtId="0" fontId="2" fillId="0" borderId="0" xfId="0" applyFont="1" applyBorder="1" applyAlignment="1">
      <alignment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4" fillId="0" borderId="0" xfId="0" applyFont="1" applyBorder="1" applyAlignment="1">
      <alignment vertical="center"/>
    </xf>
    <xf numFmtId="0" fontId="2" fillId="0" borderId="0" xfId="0" applyFont="1" applyAlignment="1">
      <alignment horizontal="centerContinuous" vertical="center"/>
    </xf>
    <xf numFmtId="0" fontId="7" fillId="0" borderId="0" xfId="0" applyFont="1" applyAlignment="1">
      <alignment horizontal="centerContinuous" vertical="center"/>
    </xf>
    <xf numFmtId="0" fontId="2" fillId="0" borderId="26" xfId="0" applyFont="1" applyBorder="1" applyAlignment="1">
      <alignment vertical="center"/>
    </xf>
    <xf numFmtId="0" fontId="2" fillId="0" borderId="24" xfId="0" applyFont="1" applyBorder="1" applyAlignment="1">
      <alignment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19" xfId="0" applyFont="1" applyBorder="1" applyAlignment="1">
      <alignment horizontal="distributed" vertical="center"/>
    </xf>
    <xf numFmtId="0" fontId="7" fillId="0" borderId="0" xfId="0" applyFont="1" applyAlignment="1">
      <alignment vertical="center"/>
    </xf>
    <xf numFmtId="0" fontId="2" fillId="0" borderId="0" xfId="0" applyFont="1" applyAlignment="1">
      <alignment horizontal="right"/>
    </xf>
    <xf numFmtId="0" fontId="2" fillId="0" borderId="30" xfId="0" applyFont="1" applyBorder="1" applyAlignment="1">
      <alignment vertical="center"/>
    </xf>
    <xf numFmtId="0" fontId="2" fillId="0" borderId="31" xfId="0" applyFont="1" applyBorder="1" applyAlignment="1">
      <alignment vertical="center"/>
    </xf>
    <xf numFmtId="0" fontId="2" fillId="0" borderId="11" xfId="0" applyFont="1" applyBorder="1" applyAlignment="1">
      <alignment vertical="center"/>
    </xf>
    <xf numFmtId="49" fontId="9" fillId="0" borderId="0" xfId="0" applyNumberFormat="1" applyFont="1" applyAlignment="1">
      <alignment horizontal="center" vertical="center"/>
    </xf>
    <xf numFmtId="0" fontId="12" fillId="0" borderId="0" xfId="0" applyFont="1" applyAlignment="1">
      <alignment horizontal="right"/>
    </xf>
    <xf numFmtId="0" fontId="12" fillId="0" borderId="0" xfId="0" applyFont="1" applyAlignment="1">
      <alignment/>
    </xf>
    <xf numFmtId="0" fontId="15" fillId="0" borderId="11" xfId="0" applyFont="1" applyBorder="1" applyAlignment="1">
      <alignment vertical="center"/>
    </xf>
    <xf numFmtId="0" fontId="15" fillId="0" borderId="25" xfId="0" applyFont="1" applyBorder="1" applyAlignment="1">
      <alignment vertical="center"/>
    </xf>
    <xf numFmtId="0" fontId="15" fillId="0" borderId="12" xfId="0" applyFont="1" applyBorder="1" applyAlignment="1">
      <alignment vertical="center"/>
    </xf>
    <xf numFmtId="0" fontId="15" fillId="0" borderId="32" xfId="0" applyFont="1" applyBorder="1" applyAlignment="1">
      <alignment vertical="center"/>
    </xf>
    <xf numFmtId="0" fontId="15" fillId="0" borderId="33" xfId="0" applyFont="1" applyBorder="1" applyAlignment="1">
      <alignment vertical="center"/>
    </xf>
    <xf numFmtId="49" fontId="4" fillId="0" borderId="0" xfId="0" applyNumberFormat="1" applyFont="1" applyAlignment="1">
      <alignment vertical="center"/>
    </xf>
    <xf numFmtId="0" fontId="2" fillId="0" borderId="26" xfId="0" applyFont="1" applyBorder="1" applyAlignment="1">
      <alignment horizontal="distributed" vertical="center"/>
    </xf>
    <xf numFmtId="0" fontId="2" fillId="0" borderId="26" xfId="0" applyFont="1" applyBorder="1" applyAlignment="1">
      <alignment vertical="distributed" textRotation="255"/>
    </xf>
    <xf numFmtId="0" fontId="3" fillId="0" borderId="29" xfId="0" applyFont="1" applyBorder="1" applyAlignment="1">
      <alignment horizontal="distributed" vertical="center"/>
    </xf>
    <xf numFmtId="0" fontId="3" fillId="0" borderId="34" xfId="0" applyFont="1" applyBorder="1" applyAlignment="1">
      <alignment horizontal="center" vertical="center"/>
    </xf>
    <xf numFmtId="49" fontId="2" fillId="0" borderId="35" xfId="0" applyNumberFormat="1" applyFont="1" applyBorder="1" applyAlignment="1">
      <alignment horizontal="center" vertical="center"/>
    </xf>
    <xf numFmtId="49" fontId="2" fillId="0" borderId="36" xfId="0" applyNumberFormat="1" applyFont="1" applyBorder="1" applyAlignment="1">
      <alignment horizontal="center" vertical="center"/>
    </xf>
    <xf numFmtId="0" fontId="2" fillId="0" borderId="25" xfId="0" applyFont="1" applyBorder="1" applyAlignment="1">
      <alignment vertical="center"/>
    </xf>
    <xf numFmtId="3" fontId="2" fillId="0" borderId="24" xfId="0" applyNumberFormat="1" applyFont="1" applyFill="1" applyBorder="1" applyAlignment="1">
      <alignment horizontal="center" vertical="center"/>
    </xf>
    <xf numFmtId="3" fontId="2" fillId="0" borderId="34" xfId="0" applyNumberFormat="1" applyFont="1" applyFill="1" applyBorder="1" applyAlignment="1">
      <alignment vertical="center"/>
    </xf>
    <xf numFmtId="3" fontId="2" fillId="0" borderId="11" xfId="0" applyNumberFormat="1" applyFont="1" applyFill="1" applyBorder="1" applyAlignment="1">
      <alignment vertical="center"/>
    </xf>
    <xf numFmtId="0" fontId="15" fillId="33" borderId="32" xfId="0" applyFont="1" applyFill="1" applyBorder="1" applyAlignment="1" applyProtection="1">
      <alignment vertical="center"/>
      <protection locked="0"/>
    </xf>
    <xf numFmtId="0" fontId="15" fillId="33" borderId="25" xfId="0" applyFont="1" applyFill="1" applyBorder="1" applyAlignment="1" applyProtection="1">
      <alignment vertical="center"/>
      <protection locked="0"/>
    </xf>
    <xf numFmtId="0" fontId="15" fillId="33" borderId="37" xfId="0" applyFont="1" applyFill="1" applyBorder="1" applyAlignment="1" applyProtection="1">
      <alignment vertical="center"/>
      <protection locked="0"/>
    </xf>
    <xf numFmtId="0" fontId="15" fillId="33" borderId="35" xfId="0" applyFont="1" applyFill="1" applyBorder="1" applyAlignment="1" applyProtection="1">
      <alignment vertical="center"/>
      <protection locked="0"/>
    </xf>
    <xf numFmtId="0" fontId="15" fillId="33" borderId="24" xfId="0" applyFont="1" applyFill="1" applyBorder="1" applyAlignment="1" applyProtection="1">
      <alignment vertical="center"/>
      <protection locked="0"/>
    </xf>
    <xf numFmtId="0" fontId="15" fillId="33" borderId="36" xfId="0" applyFont="1" applyFill="1" applyBorder="1" applyAlignment="1" applyProtection="1">
      <alignment vertical="center"/>
      <protection locked="0"/>
    </xf>
    <xf numFmtId="3" fontId="15" fillId="0" borderId="32" xfId="0" applyNumberFormat="1" applyFont="1" applyBorder="1" applyAlignment="1">
      <alignment vertical="center"/>
    </xf>
    <xf numFmtId="3" fontId="15" fillId="0" borderId="25" xfId="0" applyNumberFormat="1" applyFont="1" applyBorder="1" applyAlignment="1">
      <alignment vertical="center"/>
    </xf>
    <xf numFmtId="49" fontId="2" fillId="33" borderId="35" xfId="0" applyNumberFormat="1" applyFont="1" applyFill="1" applyBorder="1" applyAlignment="1" applyProtection="1">
      <alignment horizontal="center" vertical="center"/>
      <protection locked="0"/>
    </xf>
    <xf numFmtId="0" fontId="2" fillId="33" borderId="24" xfId="0" applyFont="1" applyFill="1" applyBorder="1" applyAlignment="1" applyProtection="1">
      <alignment vertical="center"/>
      <protection locked="0"/>
    </xf>
    <xf numFmtId="0" fontId="2" fillId="33" borderId="24" xfId="0" applyFont="1" applyFill="1" applyBorder="1" applyAlignment="1" applyProtection="1">
      <alignment horizontal="center" vertical="center"/>
      <protection locked="0"/>
    </xf>
    <xf numFmtId="49" fontId="2" fillId="33" borderId="35" xfId="0" applyNumberFormat="1" applyFont="1" applyFill="1" applyBorder="1" applyAlignment="1" applyProtection="1">
      <alignment vertical="center"/>
      <protection locked="0"/>
    </xf>
    <xf numFmtId="0" fontId="2" fillId="33" borderId="0" xfId="0" applyFont="1" applyFill="1" applyBorder="1" applyAlignment="1" applyProtection="1">
      <alignment vertical="center"/>
      <protection locked="0"/>
    </xf>
    <xf numFmtId="0" fontId="2" fillId="33" borderId="0" xfId="0" applyFont="1" applyFill="1" applyBorder="1" applyAlignment="1" applyProtection="1">
      <alignment horizontal="distributed" vertical="center"/>
      <protection locked="0"/>
    </xf>
    <xf numFmtId="0" fontId="2" fillId="33" borderId="0" xfId="0" applyFont="1" applyFill="1" applyAlignment="1" applyProtection="1">
      <alignment horizontal="distributed" vertical="center"/>
      <protection locked="0"/>
    </xf>
    <xf numFmtId="0" fontId="5" fillId="33" borderId="0" xfId="0" applyFont="1" applyFill="1" applyAlignment="1">
      <alignment vertical="center"/>
    </xf>
    <xf numFmtId="3" fontId="2" fillId="0" borderId="38" xfId="0" applyNumberFormat="1" applyFont="1" applyFill="1" applyBorder="1" applyAlignment="1">
      <alignment vertical="center"/>
    </xf>
    <xf numFmtId="3" fontId="2" fillId="0" borderId="35" xfId="0" applyNumberFormat="1" applyFont="1" applyFill="1" applyBorder="1" applyAlignment="1">
      <alignment vertical="center"/>
    </xf>
    <xf numFmtId="0" fontId="2" fillId="33" borderId="11" xfId="0" applyFont="1" applyFill="1" applyBorder="1" applyAlignment="1" applyProtection="1">
      <alignment vertical="center"/>
      <protection locked="0"/>
    </xf>
    <xf numFmtId="0" fontId="2" fillId="0" borderId="39" xfId="0" applyFont="1" applyBorder="1" applyAlignment="1">
      <alignment vertical="center"/>
    </xf>
    <xf numFmtId="0" fontId="22" fillId="0" borderId="0" xfId="0" applyFont="1" applyAlignment="1">
      <alignment horizontal="center" vertical="center"/>
    </xf>
    <xf numFmtId="0" fontId="23" fillId="0" borderId="0" xfId="0" applyFont="1" applyAlignment="1">
      <alignment horizontal="center" vertical="center"/>
    </xf>
    <xf numFmtId="0" fontId="24" fillId="0" borderId="0" xfId="0" applyFont="1" applyAlignment="1">
      <alignment vertical="center"/>
    </xf>
    <xf numFmtId="0" fontId="25" fillId="0" borderId="0" xfId="0" applyFont="1" applyAlignment="1">
      <alignment horizontal="right" vertical="center"/>
    </xf>
    <xf numFmtId="0" fontId="26" fillId="0" borderId="0" xfId="0" applyFont="1" applyAlignment="1">
      <alignment vertical="center"/>
    </xf>
    <xf numFmtId="0" fontId="25" fillId="0" borderId="0" xfId="0" applyFont="1" applyAlignment="1">
      <alignment vertical="center"/>
    </xf>
    <xf numFmtId="0" fontId="13" fillId="0" borderId="0" xfId="0" applyFont="1" applyAlignment="1">
      <alignment vertical="top"/>
    </xf>
    <xf numFmtId="0" fontId="12" fillId="0" borderId="24" xfId="0" applyFont="1" applyBorder="1" applyAlignment="1">
      <alignment horizontal="distributed" vertical="center"/>
    </xf>
    <xf numFmtId="0" fontId="12" fillId="0" borderId="24" xfId="0" applyFont="1" applyBorder="1" applyAlignment="1">
      <alignment vertical="center"/>
    </xf>
    <xf numFmtId="0" fontId="12" fillId="0" borderId="24" xfId="0" applyFont="1" applyBorder="1" applyAlignment="1">
      <alignment horizontal="center" vertical="center"/>
    </xf>
    <xf numFmtId="0" fontId="27" fillId="0" borderId="40" xfId="0" applyFont="1" applyBorder="1" applyAlignment="1">
      <alignment horizontal="center" vertical="center" shrinkToFit="1"/>
    </xf>
    <xf numFmtId="0" fontId="12" fillId="0" borderId="40" xfId="0" applyFont="1" applyBorder="1" applyAlignment="1">
      <alignment horizontal="centerContinuous" vertical="center"/>
    </xf>
    <xf numFmtId="0" fontId="25" fillId="0" borderId="41" xfId="0" applyFont="1" applyBorder="1" applyAlignment="1">
      <alignment vertical="center"/>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44" xfId="0" applyFont="1" applyBorder="1" applyAlignment="1">
      <alignment vertical="center"/>
    </xf>
    <xf numFmtId="0" fontId="12" fillId="0" borderId="45" xfId="0" applyFont="1" applyBorder="1" applyAlignment="1">
      <alignment horizontal="center" shrinkToFit="1"/>
    </xf>
    <xf numFmtId="0" fontId="12" fillId="0" borderId="46" xfId="0" applyFont="1" applyBorder="1" applyAlignment="1">
      <alignment horizontal="center" shrinkToFit="1"/>
    </xf>
    <xf numFmtId="0" fontId="12" fillId="0" borderId="47" xfId="0" applyFont="1" applyBorder="1" applyAlignment="1">
      <alignment horizontal="center" vertical="center" shrinkToFit="1"/>
    </xf>
    <xf numFmtId="0" fontId="12" fillId="0" borderId="31" xfId="0" applyFont="1" applyBorder="1" applyAlignment="1">
      <alignment vertical="center"/>
    </xf>
    <xf numFmtId="0" fontId="12" fillId="0" borderId="48" xfId="0" applyFont="1" applyBorder="1" applyAlignment="1">
      <alignment horizontal="center" vertical="center" shrinkToFit="1"/>
    </xf>
    <xf numFmtId="0" fontId="12" fillId="0" borderId="49" xfId="0" applyFont="1" applyBorder="1" applyAlignment="1">
      <alignment vertical="center"/>
    </xf>
    <xf numFmtId="0" fontId="12" fillId="0" borderId="50" xfId="0" applyFont="1" applyBorder="1" applyAlignment="1">
      <alignment vertical="center"/>
    </xf>
    <xf numFmtId="0" fontId="12" fillId="0" borderId="51" xfId="0" applyFont="1" applyBorder="1" applyAlignment="1">
      <alignment horizontal="center" vertical="center" shrinkToFit="1"/>
    </xf>
    <xf numFmtId="0" fontId="12" fillId="0" borderId="39" xfId="0" applyFont="1" applyBorder="1" applyAlignment="1">
      <alignment vertical="center"/>
    </xf>
    <xf numFmtId="0" fontId="12" fillId="0" borderId="43" xfId="0" applyFont="1" applyBorder="1" applyAlignment="1">
      <alignment horizontal="center" vertical="center" shrinkToFit="1"/>
    </xf>
    <xf numFmtId="0" fontId="12" fillId="0" borderId="0" xfId="0" applyFont="1" applyBorder="1" applyAlignment="1">
      <alignment vertical="center"/>
    </xf>
    <xf numFmtId="0" fontId="12" fillId="0" borderId="24" xfId="0" applyFont="1" applyBorder="1" applyAlignment="1">
      <alignment horizontal="center" vertical="center" shrinkToFit="1"/>
    </xf>
    <xf numFmtId="0" fontId="12" fillId="0" borderId="52" xfId="0" applyFont="1" applyBorder="1" applyAlignment="1">
      <alignment vertical="center"/>
    </xf>
    <xf numFmtId="0" fontId="12" fillId="0" borderId="40" xfId="0" applyFont="1" applyBorder="1" applyAlignment="1">
      <alignment vertical="center" shrinkToFit="1"/>
    </xf>
    <xf numFmtId="0" fontId="25" fillId="0" borderId="32" xfId="0" applyFont="1" applyBorder="1" applyAlignment="1">
      <alignment horizontal="distributed" vertical="top"/>
    </xf>
    <xf numFmtId="0" fontId="12" fillId="0" borderId="53" xfId="0" applyFont="1" applyBorder="1" applyAlignment="1">
      <alignment vertical="center"/>
    </xf>
    <xf numFmtId="0" fontId="12" fillId="0" borderId="54" xfId="0" applyFont="1" applyBorder="1" applyAlignment="1">
      <alignment vertical="center"/>
    </xf>
    <xf numFmtId="0" fontId="12" fillId="0" borderId="55" xfId="0" applyFont="1" applyBorder="1" applyAlignment="1">
      <alignment vertical="center"/>
    </xf>
    <xf numFmtId="0" fontId="12" fillId="0" borderId="56" xfId="0" applyFont="1" applyBorder="1" applyAlignment="1">
      <alignment vertical="center"/>
    </xf>
    <xf numFmtId="0" fontId="12" fillId="0" borderId="15" xfId="0" applyFont="1" applyBorder="1" applyAlignment="1">
      <alignment vertical="center"/>
    </xf>
    <xf numFmtId="0" fontId="12" fillId="0" borderId="57" xfId="0" applyFont="1" applyBorder="1" applyAlignment="1">
      <alignment vertical="center"/>
    </xf>
    <xf numFmtId="0" fontId="14" fillId="0" borderId="57" xfId="0" applyFont="1" applyBorder="1" applyAlignment="1">
      <alignment horizontal="center" vertical="center"/>
    </xf>
    <xf numFmtId="0" fontId="14" fillId="0" borderId="32" xfId="0" applyFont="1" applyBorder="1" applyAlignment="1">
      <alignment horizontal="center" vertical="center"/>
    </xf>
    <xf numFmtId="0" fontId="24" fillId="0" borderId="0" xfId="0" applyFont="1" applyAlignment="1">
      <alignment vertical="center"/>
    </xf>
    <xf numFmtId="0" fontId="25" fillId="0" borderId="24" xfId="0" applyFont="1" applyBorder="1" applyAlignment="1">
      <alignment vertical="center"/>
    </xf>
    <xf numFmtId="0" fontId="15" fillId="0" borderId="25" xfId="0" applyFont="1" applyBorder="1" applyAlignment="1">
      <alignment horizontal="center" vertical="center" shrinkToFit="1"/>
    </xf>
    <xf numFmtId="0" fontId="15" fillId="0" borderId="58" xfId="0" applyFont="1" applyBorder="1" applyAlignment="1">
      <alignment horizontal="center" vertical="center"/>
    </xf>
    <xf numFmtId="0" fontId="12" fillId="0" borderId="59" xfId="0" applyFont="1" applyBorder="1" applyAlignment="1">
      <alignment horizontal="distributed" vertical="center" shrinkToFit="1"/>
    </xf>
    <xf numFmtId="0" fontId="12" fillId="0" borderId="60" xfId="0" applyFont="1" applyBorder="1" applyAlignment="1">
      <alignment vertical="center"/>
    </xf>
    <xf numFmtId="0" fontId="12" fillId="0" borderId="61" xfId="0" applyFont="1" applyBorder="1" applyAlignment="1">
      <alignment vertical="center"/>
    </xf>
    <xf numFmtId="0" fontId="15" fillId="0" borderId="62" xfId="0" applyFont="1" applyBorder="1" applyAlignment="1" applyProtection="1">
      <alignment vertical="top"/>
      <protection locked="0"/>
    </xf>
    <xf numFmtId="0" fontId="15" fillId="0" borderId="63" xfId="0" applyFont="1" applyBorder="1" applyAlignment="1" applyProtection="1">
      <alignment horizontal="right" vertical="top"/>
      <protection locked="0"/>
    </xf>
    <xf numFmtId="0" fontId="15" fillId="0" borderId="39" xfId="0" applyFont="1" applyBorder="1" applyAlignment="1" applyProtection="1">
      <alignment horizontal="right" vertical="top"/>
      <protection locked="0"/>
    </xf>
    <xf numFmtId="0" fontId="15" fillId="0" borderId="64" xfId="0" applyFont="1" applyBorder="1" applyAlignment="1" applyProtection="1">
      <alignment horizontal="right" vertical="top"/>
      <protection locked="0"/>
    </xf>
    <xf numFmtId="0" fontId="30" fillId="0" borderId="0" xfId="0" applyFont="1" applyAlignment="1">
      <alignment vertical="center"/>
    </xf>
    <xf numFmtId="0" fontId="30" fillId="0" borderId="0" xfId="0" applyFont="1" applyAlignment="1">
      <alignment horizontal="center" vertical="center"/>
    </xf>
    <xf numFmtId="0" fontId="31" fillId="0" borderId="0" xfId="0" applyFont="1" applyAlignment="1">
      <alignment horizontal="center" vertical="center"/>
    </xf>
    <xf numFmtId="0" fontId="31" fillId="0" borderId="0" xfId="0" applyFont="1" applyAlignment="1">
      <alignment vertical="center"/>
    </xf>
    <xf numFmtId="0" fontId="31" fillId="0" borderId="0" xfId="0" applyFont="1" applyAlignment="1">
      <alignment vertical="center"/>
    </xf>
    <xf numFmtId="0" fontId="31" fillId="0" borderId="0" xfId="0" applyFont="1" applyBorder="1" applyAlignment="1">
      <alignment horizontal="center" vertical="center"/>
    </xf>
    <xf numFmtId="0" fontId="2" fillId="0" borderId="24" xfId="0" applyNumberFormat="1" applyFont="1" applyBorder="1" applyAlignment="1">
      <alignment vertical="center"/>
    </xf>
    <xf numFmtId="0" fontId="2" fillId="0" borderId="25" xfId="0" applyNumberFormat="1" applyFont="1" applyBorder="1" applyAlignment="1">
      <alignment vertical="center"/>
    </xf>
    <xf numFmtId="0" fontId="2" fillId="0" borderId="24" xfId="0" applyNumberFormat="1" applyFont="1" applyFill="1" applyBorder="1" applyAlignment="1">
      <alignment vertical="center"/>
    </xf>
    <xf numFmtId="0" fontId="2" fillId="0" borderId="24" xfId="0" applyNumberFormat="1" applyFont="1" applyFill="1" applyBorder="1" applyAlignment="1">
      <alignment horizontal="center" vertical="center"/>
    </xf>
    <xf numFmtId="0" fontId="2" fillId="0" borderId="18" xfId="0" applyNumberFormat="1" applyFont="1" applyBorder="1" applyAlignment="1">
      <alignment horizontal="right" vertical="center"/>
    </xf>
    <xf numFmtId="5" fontId="2" fillId="0" borderId="18" xfId="0" applyNumberFormat="1" applyFont="1" applyBorder="1" applyAlignment="1">
      <alignment horizontal="right" vertical="center"/>
    </xf>
    <xf numFmtId="0" fontId="2" fillId="33" borderId="24" xfId="0" applyNumberFormat="1" applyFont="1" applyFill="1" applyBorder="1" applyAlignment="1" applyProtection="1">
      <alignment vertical="center"/>
      <protection locked="0"/>
    </xf>
    <xf numFmtId="0" fontId="25" fillId="0" borderId="24" xfId="0" applyFont="1" applyBorder="1" applyAlignment="1">
      <alignment vertical="center"/>
    </xf>
    <xf numFmtId="0" fontId="12" fillId="0" borderId="40" xfId="0" applyFont="1" applyBorder="1" applyAlignment="1">
      <alignment vertical="center"/>
    </xf>
    <xf numFmtId="0" fontId="12" fillId="0" borderId="22" xfId="0" applyFont="1" applyBorder="1" applyAlignment="1">
      <alignment vertical="center"/>
    </xf>
    <xf numFmtId="0" fontId="28" fillId="0" borderId="54" xfId="0" applyFont="1" applyBorder="1" applyAlignment="1">
      <alignment horizontal="center" vertical="top" wrapText="1"/>
    </xf>
    <xf numFmtId="0" fontId="28" fillId="0" borderId="55" xfId="0" applyFont="1" applyBorder="1" applyAlignment="1">
      <alignment horizontal="center" vertical="top" wrapText="1"/>
    </xf>
    <xf numFmtId="0" fontId="28" fillId="0" borderId="0" xfId="0" applyFont="1" applyBorder="1" applyAlignment="1">
      <alignment horizontal="center" vertical="top" wrapText="1"/>
    </xf>
    <xf numFmtId="0" fontId="28" fillId="0" borderId="15" xfId="0" applyFont="1" applyBorder="1" applyAlignment="1">
      <alignment horizontal="center" vertical="top" wrapText="1"/>
    </xf>
    <xf numFmtId="0" fontId="12" fillId="0" borderId="32" xfId="0" applyFont="1" applyBorder="1" applyAlignment="1">
      <alignment vertical="center" textRotation="255"/>
    </xf>
    <xf numFmtId="0" fontId="12" fillId="0" borderId="24" xfId="0" applyFont="1" applyBorder="1" applyAlignment="1">
      <alignment vertical="center" textRotation="255"/>
    </xf>
    <xf numFmtId="0" fontId="14" fillId="0" borderId="49" xfId="0" applyFont="1" applyBorder="1" applyAlignment="1">
      <alignment horizontal="center" vertical="center" wrapText="1"/>
    </xf>
    <xf numFmtId="0" fontId="14" fillId="0" borderId="57" xfId="0" applyFont="1" applyBorder="1" applyAlignment="1">
      <alignment horizontal="center" vertical="center" wrapText="1"/>
    </xf>
    <xf numFmtId="0" fontId="15" fillId="0" borderId="65" xfId="0" applyFont="1" applyBorder="1" applyAlignment="1">
      <alignment horizontal="center" vertical="center"/>
    </xf>
    <xf numFmtId="0" fontId="24" fillId="0" borderId="62" xfId="0" applyFont="1" applyBorder="1" applyAlignment="1">
      <alignment horizontal="center" vertical="center"/>
    </xf>
    <xf numFmtId="0" fontId="24" fillId="0" borderId="63" xfId="0" applyFont="1" applyBorder="1" applyAlignment="1">
      <alignment horizontal="center" vertical="center"/>
    </xf>
    <xf numFmtId="0" fontId="25" fillId="0" borderId="66" xfId="0" applyFont="1" applyBorder="1" applyAlignment="1" applyProtection="1">
      <alignment vertical="center"/>
      <protection locked="0"/>
    </xf>
    <xf numFmtId="0" fontId="25" fillId="0" borderId="62" xfId="0" applyFont="1" applyBorder="1" applyAlignment="1" applyProtection="1">
      <alignment vertical="center"/>
      <protection locked="0"/>
    </xf>
    <xf numFmtId="0" fontId="12" fillId="0" borderId="53" xfId="0" applyFont="1" applyBorder="1" applyAlignment="1">
      <alignment horizontal="distributed" vertical="center"/>
    </xf>
    <xf numFmtId="0" fontId="12" fillId="0" borderId="56" xfId="0" applyFont="1" applyBorder="1" applyAlignment="1">
      <alignment horizontal="distributed" vertical="center"/>
    </xf>
    <xf numFmtId="0" fontId="12" fillId="0" borderId="49" xfId="0" applyFont="1" applyBorder="1" applyAlignment="1">
      <alignment horizontal="distributed" vertical="center"/>
    </xf>
    <xf numFmtId="0" fontId="25" fillId="0" borderId="11" xfId="0" applyFont="1" applyBorder="1" applyAlignment="1">
      <alignment/>
    </xf>
    <xf numFmtId="0" fontId="25" fillId="0" borderId="67" xfId="0" applyFont="1" applyBorder="1" applyAlignment="1">
      <alignment/>
    </xf>
    <xf numFmtId="0" fontId="25" fillId="0" borderId="68" xfId="0" applyFont="1" applyBorder="1" applyAlignment="1">
      <alignment vertical="center"/>
    </xf>
    <xf numFmtId="0" fontId="24" fillId="0" borderId="69" xfId="0" applyFont="1" applyBorder="1" applyAlignment="1">
      <alignment vertical="center"/>
    </xf>
    <xf numFmtId="0" fontId="12" fillId="0" borderId="51" xfId="0" applyFont="1" applyBorder="1" applyAlignment="1">
      <alignment horizontal="center" vertical="center"/>
    </xf>
    <xf numFmtId="0" fontId="12" fillId="0" borderId="31" xfId="0" applyFont="1" applyBorder="1" applyAlignment="1">
      <alignment horizontal="center" vertical="center"/>
    </xf>
    <xf numFmtId="0" fontId="24" fillId="0" borderId="39" xfId="0" applyFont="1" applyBorder="1" applyAlignment="1">
      <alignment horizontal="center" vertical="center"/>
    </xf>
    <xf numFmtId="0" fontId="25" fillId="0" borderId="70" xfId="0" applyFont="1" applyBorder="1" applyAlignment="1" applyProtection="1">
      <alignment vertical="center"/>
      <protection locked="0"/>
    </xf>
    <xf numFmtId="0" fontId="25" fillId="0" borderId="31" xfId="0" applyFont="1" applyBorder="1" applyAlignment="1" applyProtection="1">
      <alignment vertical="center"/>
      <protection locked="0"/>
    </xf>
    <xf numFmtId="0" fontId="25" fillId="0" borderId="64" xfId="0" applyFont="1" applyBorder="1" applyAlignment="1" applyProtection="1">
      <alignment vertical="center"/>
      <protection locked="0"/>
    </xf>
    <xf numFmtId="0" fontId="12" fillId="0" borderId="71" xfId="0" applyFont="1" applyBorder="1" applyAlignment="1">
      <alignment vertical="center" wrapText="1"/>
    </xf>
    <xf numFmtId="0" fontId="12" fillId="0" borderId="72" xfId="0" applyFont="1" applyBorder="1" applyAlignment="1">
      <alignment vertical="center" wrapText="1"/>
    </xf>
    <xf numFmtId="0" fontId="12" fillId="0" borderId="73" xfId="0" applyFont="1" applyBorder="1" applyAlignment="1">
      <alignment vertical="center" wrapText="1"/>
    </xf>
    <xf numFmtId="0" fontId="12" fillId="0" borderId="14" xfId="0" applyFont="1" applyBorder="1" applyAlignment="1">
      <alignment vertical="center" wrapText="1"/>
    </xf>
    <xf numFmtId="0" fontId="12" fillId="0" borderId="24" xfId="0" applyFont="1" applyBorder="1" applyAlignment="1" applyProtection="1">
      <alignment vertical="center"/>
      <protection locked="0"/>
    </xf>
    <xf numFmtId="0" fontId="12" fillId="0" borderId="44" xfId="0" applyFont="1" applyBorder="1" applyAlignment="1" applyProtection="1">
      <alignment vertical="center"/>
      <protection locked="0"/>
    </xf>
    <xf numFmtId="0" fontId="25" fillId="0" borderId="70" xfId="0" applyFont="1" applyBorder="1" applyAlignment="1" applyProtection="1">
      <alignment horizontal="center" vertical="center"/>
      <protection locked="0"/>
    </xf>
    <xf numFmtId="0" fontId="25" fillId="0" borderId="31" xfId="0" applyFont="1" applyBorder="1" applyAlignment="1" applyProtection="1">
      <alignment horizontal="center" vertical="center"/>
      <protection locked="0"/>
    </xf>
    <xf numFmtId="0" fontId="25" fillId="0" borderId="39" xfId="0" applyFont="1" applyBorder="1" applyAlignment="1" applyProtection="1">
      <alignment horizontal="center" vertical="center"/>
      <protection locked="0"/>
    </xf>
    <xf numFmtId="0" fontId="12" fillId="0" borderId="74" xfId="0" applyFont="1" applyBorder="1" applyAlignment="1">
      <alignment horizontal="center" vertical="center" wrapText="1"/>
    </xf>
    <xf numFmtId="0" fontId="12" fillId="0" borderId="75" xfId="0" applyFont="1" applyBorder="1" applyAlignment="1">
      <alignment horizontal="center" vertical="center" wrapText="1"/>
    </xf>
    <xf numFmtId="0" fontId="12" fillId="0" borderId="22" xfId="0" applyFont="1" applyBorder="1" applyAlignment="1" applyProtection="1">
      <alignment vertical="center"/>
      <protection locked="0"/>
    </xf>
    <xf numFmtId="0" fontId="12" fillId="0" borderId="40" xfId="0" applyFont="1" applyBorder="1" applyAlignment="1" applyProtection="1">
      <alignment vertical="center"/>
      <protection locked="0"/>
    </xf>
    <xf numFmtId="0" fontId="12" fillId="0" borderId="32" xfId="0" applyFont="1" applyBorder="1" applyAlignment="1" applyProtection="1">
      <alignment vertical="center"/>
      <protection locked="0"/>
    </xf>
    <xf numFmtId="0" fontId="12" fillId="0" borderId="53" xfId="0" applyFont="1" applyBorder="1" applyAlignment="1">
      <alignment horizontal="center" vertical="center"/>
    </xf>
    <xf numFmtId="0" fontId="12" fillId="0" borderId="56" xfId="0" applyFont="1" applyBorder="1" applyAlignment="1">
      <alignment horizontal="center" vertical="center"/>
    </xf>
    <xf numFmtId="0" fontId="12" fillId="0" borderId="49" xfId="0" applyFont="1" applyBorder="1" applyAlignment="1">
      <alignment horizontal="center" vertical="center"/>
    </xf>
    <xf numFmtId="0" fontId="12" fillId="0" borderId="76" xfId="0" applyFont="1" applyBorder="1" applyAlignment="1" applyProtection="1">
      <alignment/>
      <protection locked="0"/>
    </xf>
    <xf numFmtId="0" fontId="12" fillId="0" borderId="77" xfId="0" applyFont="1" applyBorder="1" applyAlignment="1" applyProtection="1">
      <alignment/>
      <protection locked="0"/>
    </xf>
    <xf numFmtId="0" fontId="12" fillId="0" borderId="78" xfId="0" applyFont="1" applyBorder="1" applyAlignment="1" applyProtection="1">
      <alignment horizontal="center" vertical="center"/>
      <protection locked="0"/>
    </xf>
    <xf numFmtId="0" fontId="12" fillId="0" borderId="79" xfId="0" applyFont="1" applyBorder="1" applyAlignment="1" applyProtection="1">
      <alignment horizontal="center" vertical="center"/>
      <protection locked="0"/>
    </xf>
    <xf numFmtId="0" fontId="12" fillId="0" borderId="80" xfId="0" applyFont="1" applyBorder="1" applyAlignment="1" applyProtection="1">
      <alignment horizontal="center" vertical="center"/>
      <protection locked="0"/>
    </xf>
    <xf numFmtId="0" fontId="12" fillId="0" borderId="70" xfId="0" applyFont="1" applyBorder="1" applyAlignment="1" applyProtection="1">
      <alignment horizontal="center" vertical="center"/>
      <protection locked="0"/>
    </xf>
    <xf numFmtId="0" fontId="12" fillId="0" borderId="31" xfId="0" applyFont="1" applyBorder="1" applyAlignment="1" applyProtection="1">
      <alignment horizontal="center" vertical="center"/>
      <protection locked="0"/>
    </xf>
    <xf numFmtId="0" fontId="12" fillId="0" borderId="64" xfId="0" applyFont="1" applyBorder="1" applyAlignment="1" applyProtection="1">
      <alignment horizontal="center" vertical="center"/>
      <protection locked="0"/>
    </xf>
    <xf numFmtId="0" fontId="12" fillId="0" borderId="24" xfId="0" applyFont="1" applyBorder="1" applyAlignment="1">
      <alignment vertical="center"/>
    </xf>
    <xf numFmtId="0" fontId="12" fillId="0" borderId="70" xfId="0" applyFont="1" applyBorder="1" applyAlignment="1">
      <alignment vertical="center"/>
    </xf>
    <xf numFmtId="0" fontId="24" fillId="0" borderId="31" xfId="0" applyFont="1" applyBorder="1" applyAlignment="1">
      <alignment vertical="center"/>
    </xf>
    <xf numFmtId="0" fontId="24" fillId="0" borderId="39" xfId="0" applyFont="1" applyBorder="1" applyAlignment="1">
      <alignment vertical="center"/>
    </xf>
    <xf numFmtId="0" fontId="12" fillId="0" borderId="49" xfId="0" applyFont="1" applyBorder="1" applyAlignment="1" applyProtection="1">
      <alignment vertical="center"/>
      <protection locked="0"/>
    </xf>
    <xf numFmtId="0" fontId="12" fillId="0" borderId="50" xfId="0" applyFont="1" applyBorder="1" applyAlignment="1" applyProtection="1">
      <alignment vertical="center"/>
      <protection locked="0"/>
    </xf>
    <xf numFmtId="0" fontId="25" fillId="0" borderId="54" xfId="0" applyFont="1" applyBorder="1" applyAlignment="1" applyProtection="1">
      <alignment vertical="center"/>
      <protection locked="0"/>
    </xf>
    <xf numFmtId="0" fontId="25" fillId="0" borderId="81" xfId="0" applyFont="1" applyBorder="1" applyAlignment="1" applyProtection="1">
      <alignment vertical="center"/>
      <protection locked="0"/>
    </xf>
    <xf numFmtId="0" fontId="12" fillId="0" borderId="70" xfId="0" applyFont="1" applyBorder="1" applyAlignment="1">
      <alignment horizontal="center" vertical="center"/>
    </xf>
    <xf numFmtId="0" fontId="12" fillId="0" borderId="39" xfId="0" applyFont="1" applyBorder="1" applyAlignment="1">
      <alignment horizontal="center" vertical="center"/>
    </xf>
    <xf numFmtId="0" fontId="12" fillId="0" borderId="59" xfId="0" applyFont="1" applyBorder="1" applyAlignment="1">
      <alignment horizontal="center" vertical="center"/>
    </xf>
    <xf numFmtId="0" fontId="12" fillId="0" borderId="74" xfId="0" applyFont="1" applyBorder="1" applyAlignment="1">
      <alignment horizontal="center" vertical="center"/>
    </xf>
    <xf numFmtId="0" fontId="15" fillId="0" borderId="56" xfId="0" applyFont="1" applyBorder="1" applyAlignment="1" applyProtection="1">
      <alignment horizontal="right"/>
      <protection locked="0"/>
    </xf>
    <xf numFmtId="0" fontId="15" fillId="0" borderId="0" xfId="0" applyFont="1" applyBorder="1" applyAlignment="1" applyProtection="1">
      <alignment horizontal="right"/>
      <protection locked="0"/>
    </xf>
    <xf numFmtId="0" fontId="25" fillId="0" borderId="0" xfId="0" applyFont="1" applyBorder="1" applyAlignment="1" applyProtection="1">
      <alignment horizontal="right"/>
      <protection locked="0"/>
    </xf>
    <xf numFmtId="0" fontId="25" fillId="0" borderId="82" xfId="0" applyFont="1" applyBorder="1" applyAlignment="1" applyProtection="1">
      <alignment horizontal="right"/>
      <protection locked="0"/>
    </xf>
    <xf numFmtId="0" fontId="15" fillId="0" borderId="83" xfId="0" applyFont="1" applyBorder="1" applyAlignment="1" applyProtection="1">
      <alignment vertical="center"/>
      <protection locked="0"/>
    </xf>
    <xf numFmtId="0" fontId="15" fillId="0" borderId="84" xfId="0" applyFont="1" applyBorder="1" applyAlignment="1" applyProtection="1">
      <alignment vertical="center"/>
      <protection locked="0"/>
    </xf>
    <xf numFmtId="0" fontId="25" fillId="0" borderId="84" xfId="0" applyFont="1" applyBorder="1" applyAlignment="1" applyProtection="1">
      <alignment vertical="center"/>
      <protection locked="0"/>
    </xf>
    <xf numFmtId="0" fontId="25" fillId="0" borderId="85" xfId="0" applyFont="1" applyBorder="1" applyAlignment="1" applyProtection="1">
      <alignment vertical="center"/>
      <protection locked="0"/>
    </xf>
    <xf numFmtId="0" fontId="22" fillId="0" borderId="0" xfId="0" applyFont="1" applyAlignment="1">
      <alignment horizontal="center" vertical="center"/>
    </xf>
    <xf numFmtId="0" fontId="23" fillId="0" borderId="0" xfId="0" applyFont="1" applyAlignment="1">
      <alignment horizontal="center" vertical="center"/>
    </xf>
    <xf numFmtId="0" fontId="25" fillId="0" borderId="86" xfId="0" applyFont="1" applyBorder="1" applyAlignment="1">
      <alignment vertical="center"/>
    </xf>
    <xf numFmtId="0" fontId="25" fillId="0" borderId="69" xfId="0" applyFont="1" applyBorder="1" applyAlignment="1">
      <alignment vertical="center"/>
    </xf>
    <xf numFmtId="0" fontId="12" fillId="0" borderId="51" xfId="0" applyFont="1" applyBorder="1" applyAlignment="1" applyProtection="1">
      <alignment vertical="center"/>
      <protection locked="0"/>
    </xf>
    <xf numFmtId="0" fontId="12" fillId="0" borderId="31" xfId="0" applyFont="1" applyBorder="1" applyAlignment="1" applyProtection="1">
      <alignment vertical="center"/>
      <protection locked="0"/>
    </xf>
    <xf numFmtId="0" fontId="12" fillId="0" borderId="64" xfId="0" applyFont="1" applyBorder="1" applyAlignment="1" applyProtection="1">
      <alignment vertical="center"/>
      <protection locked="0"/>
    </xf>
    <xf numFmtId="0" fontId="12" fillId="0" borderId="58" xfId="0" applyFont="1" applyBorder="1" applyAlignment="1">
      <alignment horizontal="center" vertical="center" shrinkToFit="1"/>
    </xf>
    <xf numFmtId="0" fontId="12" fillId="0" borderId="75" xfId="0" applyFont="1" applyBorder="1" applyAlignment="1">
      <alignment horizontal="center" vertical="center" shrinkToFit="1"/>
    </xf>
    <xf numFmtId="0" fontId="25" fillId="0" borderId="87" xfId="0" applyFont="1" applyBorder="1" applyAlignment="1" applyProtection="1">
      <alignment vertical="center"/>
      <protection locked="0"/>
    </xf>
    <xf numFmtId="0" fontId="25" fillId="0" borderId="88" xfId="0" applyFont="1" applyBorder="1" applyAlignment="1" applyProtection="1">
      <alignment vertical="center"/>
      <protection locked="0"/>
    </xf>
    <xf numFmtId="0" fontId="25" fillId="0" borderId="89" xfId="0" applyFont="1" applyBorder="1" applyAlignment="1" applyProtection="1">
      <alignment vertical="center"/>
      <protection locked="0"/>
    </xf>
    <xf numFmtId="0" fontId="25" fillId="0" borderId="90" xfId="0" applyFont="1" applyBorder="1" applyAlignment="1" applyProtection="1">
      <alignment vertical="center"/>
      <protection locked="0"/>
    </xf>
    <xf numFmtId="0" fontId="12" fillId="0" borderId="11" xfId="0" applyFont="1" applyBorder="1" applyAlignment="1">
      <alignment horizontal="center"/>
    </xf>
    <xf numFmtId="0" fontId="12" fillId="0" borderId="67" xfId="0" applyFont="1" applyBorder="1" applyAlignment="1">
      <alignment horizontal="center"/>
    </xf>
    <xf numFmtId="0" fontId="12" fillId="0" borderId="32" xfId="0" applyFont="1" applyBorder="1" applyAlignment="1">
      <alignment vertical="center"/>
    </xf>
    <xf numFmtId="0" fontId="12" fillId="0" borderId="70" xfId="0" applyFont="1" applyBorder="1" applyAlignment="1" applyProtection="1">
      <alignment vertical="center"/>
      <protection locked="0"/>
    </xf>
    <xf numFmtId="0" fontId="12" fillId="0" borderId="64" xfId="0" applyFont="1" applyBorder="1" applyAlignment="1">
      <alignment horizontal="center" vertical="center"/>
    </xf>
    <xf numFmtId="0" fontId="12" fillId="0" borderId="32" xfId="0" applyFont="1" applyBorder="1" applyAlignment="1">
      <alignment horizontal="center" vertical="center"/>
    </xf>
    <xf numFmtId="0" fontId="15" fillId="0" borderId="70" xfId="0" applyFont="1" applyBorder="1" applyAlignment="1" applyProtection="1">
      <alignment horizontal="center" vertical="top"/>
      <protection locked="0"/>
    </xf>
    <xf numFmtId="0" fontId="15" fillId="0" borderId="31" xfId="0" applyFont="1" applyBorder="1" applyAlignment="1" applyProtection="1">
      <alignment horizontal="center" vertical="top"/>
      <protection locked="0"/>
    </xf>
    <xf numFmtId="0" fontId="12" fillId="0" borderId="58" xfId="0" applyFont="1" applyBorder="1" applyAlignment="1">
      <alignment horizontal="distributed" vertical="center"/>
    </xf>
    <xf numFmtId="0" fontId="12" fillId="0" borderId="91" xfId="0" applyFont="1" applyBorder="1" applyAlignment="1">
      <alignment horizontal="distributed" vertical="center"/>
    </xf>
    <xf numFmtId="0" fontId="15" fillId="0" borderId="66" xfId="0" applyFont="1" applyBorder="1" applyAlignment="1" applyProtection="1">
      <alignment horizontal="center" vertical="top"/>
      <protection locked="0"/>
    </xf>
    <xf numFmtId="0" fontId="15" fillId="0" borderId="62" xfId="0" applyFont="1" applyBorder="1" applyAlignment="1" applyProtection="1">
      <alignment horizontal="center" vertical="top"/>
      <protection locked="0"/>
    </xf>
    <xf numFmtId="0" fontId="25" fillId="0" borderId="64" xfId="0" applyFont="1" applyBorder="1" applyAlignment="1" applyProtection="1">
      <alignment horizontal="center" vertical="center"/>
      <protection locked="0"/>
    </xf>
    <xf numFmtId="0" fontId="25" fillId="0" borderId="33" xfId="0" applyFont="1" applyBorder="1" applyAlignment="1" applyProtection="1">
      <alignment vertical="center"/>
      <protection locked="0"/>
    </xf>
    <xf numFmtId="0" fontId="25" fillId="0" borderId="92" xfId="0" applyFont="1" applyBorder="1" applyAlignment="1" applyProtection="1">
      <alignment vertical="center"/>
      <protection locked="0"/>
    </xf>
    <xf numFmtId="0" fontId="25" fillId="0" borderId="93" xfId="0" applyFont="1" applyBorder="1" applyAlignment="1" applyProtection="1">
      <alignment vertical="center"/>
      <protection locked="0"/>
    </xf>
    <xf numFmtId="0" fontId="25" fillId="0" borderId="94" xfId="0" applyFont="1" applyBorder="1" applyAlignment="1" applyProtection="1">
      <alignment vertical="center"/>
      <protection locked="0"/>
    </xf>
    <xf numFmtId="0" fontId="12" fillId="0" borderId="61" xfId="0" applyFont="1" applyBorder="1" applyAlignment="1" applyProtection="1">
      <alignment horizontal="center" vertical="center"/>
      <protection locked="0"/>
    </xf>
    <xf numFmtId="0" fontId="12" fillId="0" borderId="95" xfId="0" applyFont="1" applyBorder="1" applyAlignment="1" applyProtection="1">
      <alignment vertical="center"/>
      <protection locked="0"/>
    </xf>
    <xf numFmtId="0" fontId="12" fillId="0" borderId="96" xfId="0" applyFont="1" applyBorder="1" applyAlignment="1" applyProtection="1">
      <alignment vertical="center"/>
      <protection locked="0"/>
    </xf>
    <xf numFmtId="0" fontId="12" fillId="0" borderId="97" xfId="0" applyFont="1" applyBorder="1" applyAlignment="1" applyProtection="1">
      <alignment vertical="center"/>
      <protection locked="0"/>
    </xf>
    <xf numFmtId="0" fontId="12" fillId="0" borderId="98" xfId="0" applyFont="1" applyBorder="1" applyAlignment="1" applyProtection="1">
      <alignment horizontal="center" vertical="center"/>
      <protection locked="0"/>
    </xf>
    <xf numFmtId="0" fontId="0" fillId="0" borderId="31" xfId="0" applyBorder="1" applyAlignment="1" applyProtection="1">
      <alignment vertical="center"/>
      <protection locked="0"/>
    </xf>
    <xf numFmtId="0" fontId="29" fillId="0" borderId="0" xfId="0" applyFont="1" applyAlignment="1">
      <alignment horizontal="center" vertical="center"/>
    </xf>
    <xf numFmtId="0" fontId="32" fillId="0" borderId="0" xfId="0" applyFont="1" applyAlignment="1">
      <alignment horizontal="center" vertical="center"/>
    </xf>
    <xf numFmtId="0" fontId="31" fillId="0" borderId="24" xfId="0" applyFont="1" applyBorder="1" applyAlignment="1">
      <alignment horizontal="center" vertical="center"/>
    </xf>
    <xf numFmtId="0" fontId="2" fillId="34" borderId="26" xfId="0" applyFont="1" applyFill="1" applyBorder="1" applyAlignment="1" applyProtection="1">
      <alignment horizontal="left" vertical="center"/>
      <protection locked="0"/>
    </xf>
    <xf numFmtId="0" fontId="18" fillId="0" borderId="0"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5" fontId="8" fillId="0" borderId="99" xfId="0" applyNumberFormat="1" applyFont="1" applyBorder="1" applyAlignment="1">
      <alignment horizontal="center" vertical="center"/>
    </xf>
    <xf numFmtId="5" fontId="8" fillId="0" borderId="100" xfId="0" applyNumberFormat="1" applyFont="1" applyBorder="1" applyAlignment="1">
      <alignment horizontal="center" vertical="center"/>
    </xf>
    <xf numFmtId="5" fontId="8" fillId="0" borderId="101" xfId="0" applyNumberFormat="1" applyFont="1" applyBorder="1" applyAlignment="1">
      <alignment horizontal="center" vertical="center"/>
    </xf>
    <xf numFmtId="5" fontId="8" fillId="0" borderId="102" xfId="0" applyNumberFormat="1" applyFont="1" applyBorder="1" applyAlignment="1">
      <alignment horizontal="center" vertical="center"/>
    </xf>
    <xf numFmtId="5" fontId="8" fillId="0" borderId="26" xfId="0" applyNumberFormat="1" applyFont="1" applyBorder="1" applyAlignment="1">
      <alignment horizontal="center" vertical="center"/>
    </xf>
    <xf numFmtId="5" fontId="8" fillId="0" borderId="103" xfId="0" applyNumberFormat="1" applyFont="1" applyBorder="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4" fillId="0" borderId="0" xfId="0" applyFont="1" applyBorder="1" applyAlignment="1">
      <alignment vertical="center"/>
    </xf>
    <xf numFmtId="0" fontId="4" fillId="0" borderId="26" xfId="0" applyFont="1" applyBorder="1" applyAlignment="1">
      <alignment vertical="center"/>
    </xf>
    <xf numFmtId="49" fontId="2" fillId="0" borderId="107" xfId="0" applyNumberFormat="1" applyFont="1" applyBorder="1" applyAlignment="1">
      <alignment horizontal="center" vertical="center"/>
    </xf>
    <xf numFmtId="49" fontId="2" fillId="0" borderId="108" xfId="0" applyNumberFormat="1" applyFont="1" applyBorder="1" applyAlignment="1">
      <alignment horizontal="center" vertical="center"/>
    </xf>
    <xf numFmtId="49" fontId="2" fillId="0" borderId="70"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33" borderId="109" xfId="0" applyNumberFormat="1" applyFont="1" applyFill="1" applyBorder="1" applyAlignment="1" applyProtection="1">
      <alignment horizontal="left" vertical="center"/>
      <protection locked="0"/>
    </xf>
    <xf numFmtId="49" fontId="2" fillId="33" borderId="110" xfId="0" applyNumberFormat="1" applyFont="1" applyFill="1" applyBorder="1" applyAlignment="1" applyProtection="1">
      <alignment horizontal="left" vertical="center"/>
      <protection locked="0"/>
    </xf>
    <xf numFmtId="49" fontId="2" fillId="33" borderId="70" xfId="0" applyNumberFormat="1" applyFont="1" applyFill="1" applyBorder="1" applyAlignment="1" applyProtection="1">
      <alignment horizontal="left" vertical="center"/>
      <protection locked="0"/>
    </xf>
    <xf numFmtId="49" fontId="2" fillId="33" borderId="39" xfId="0" applyNumberFormat="1" applyFont="1" applyFill="1" applyBorder="1" applyAlignment="1" applyProtection="1">
      <alignment horizontal="left" vertical="center"/>
      <protection locked="0"/>
    </xf>
    <xf numFmtId="0" fontId="2" fillId="0" borderId="111" xfId="0" applyFont="1" applyBorder="1" applyAlignment="1">
      <alignment horizontal="center" vertical="center"/>
    </xf>
    <xf numFmtId="0" fontId="2" fillId="0" borderId="110" xfId="0" applyFont="1" applyBorder="1" applyAlignment="1">
      <alignment horizontal="center" vertical="center"/>
    </xf>
    <xf numFmtId="0" fontId="2" fillId="0" borderId="109" xfId="0" applyFont="1" applyBorder="1" applyAlignment="1">
      <alignment horizontal="center" vertical="center"/>
    </xf>
    <xf numFmtId="0" fontId="2" fillId="0" borderId="112" xfId="0" applyFont="1" applyBorder="1" applyAlignment="1">
      <alignment horizontal="center" vertical="center"/>
    </xf>
    <xf numFmtId="0" fontId="2" fillId="33" borderId="109" xfId="0" applyFont="1" applyFill="1" applyBorder="1" applyAlignment="1" applyProtection="1">
      <alignment horizontal="right" vertical="center"/>
      <protection locked="0"/>
    </xf>
    <xf numFmtId="0" fontId="2" fillId="33" borderId="113" xfId="0" applyFont="1" applyFill="1" applyBorder="1" applyAlignment="1" applyProtection="1">
      <alignment horizontal="right" vertical="center"/>
      <protection locked="0"/>
    </xf>
    <xf numFmtId="0" fontId="2" fillId="33" borderId="110" xfId="0" applyFont="1" applyFill="1" applyBorder="1" applyAlignment="1" applyProtection="1">
      <alignment horizontal="right" vertical="center"/>
      <protection locked="0"/>
    </xf>
    <xf numFmtId="0" fontId="9" fillId="33" borderId="99" xfId="0" applyFont="1" applyFill="1" applyBorder="1" applyAlignment="1" applyProtection="1">
      <alignment horizontal="left" vertical="center" indent="1"/>
      <protection locked="0"/>
    </xf>
    <xf numFmtId="0" fontId="9" fillId="33" borderId="100" xfId="0" applyFont="1" applyFill="1" applyBorder="1" applyAlignment="1" applyProtection="1">
      <alignment horizontal="left" vertical="center" indent="1"/>
      <protection locked="0"/>
    </xf>
    <xf numFmtId="0" fontId="9" fillId="33" borderId="101" xfId="0" applyFont="1" applyFill="1" applyBorder="1" applyAlignment="1" applyProtection="1">
      <alignment horizontal="left" vertical="center" indent="1"/>
      <protection locked="0"/>
    </xf>
    <xf numFmtId="0" fontId="9" fillId="33" borderId="102" xfId="0" applyFont="1" applyFill="1" applyBorder="1" applyAlignment="1" applyProtection="1">
      <alignment horizontal="left" vertical="center" indent="1"/>
      <protection locked="0"/>
    </xf>
    <xf numFmtId="0" fontId="9" fillId="33" borderId="26" xfId="0" applyFont="1" applyFill="1" applyBorder="1" applyAlignment="1" applyProtection="1">
      <alignment horizontal="left" vertical="center" indent="1"/>
      <protection locked="0"/>
    </xf>
    <xf numFmtId="0" fontId="9" fillId="33" borderId="103" xfId="0" applyFont="1" applyFill="1" applyBorder="1" applyAlignment="1" applyProtection="1">
      <alignment horizontal="left" vertical="center" indent="1"/>
      <protection locked="0"/>
    </xf>
    <xf numFmtId="0" fontId="21" fillId="33" borderId="107" xfId="0" applyFont="1" applyFill="1" applyBorder="1" applyAlignment="1" applyProtection="1">
      <alignment horizontal="center" vertical="center"/>
      <protection locked="0"/>
    </xf>
    <xf numFmtId="0" fontId="21" fillId="33" borderId="114" xfId="0" applyFont="1" applyFill="1" applyBorder="1" applyAlignment="1" applyProtection="1">
      <alignment horizontal="center" vertical="center"/>
      <protection locked="0"/>
    </xf>
    <xf numFmtId="0" fontId="0" fillId="33" borderId="53" xfId="0" applyFill="1" applyBorder="1" applyAlignment="1" applyProtection="1">
      <alignment horizontal="center" vertical="center"/>
      <protection locked="0"/>
    </xf>
    <xf numFmtId="0" fontId="0" fillId="33" borderId="54" xfId="0" applyFill="1" applyBorder="1" applyAlignment="1" applyProtection="1">
      <alignment horizontal="center" vertical="center"/>
      <protection locked="0"/>
    </xf>
    <xf numFmtId="0" fontId="0" fillId="33" borderId="55" xfId="0" applyFill="1" applyBorder="1" applyAlignment="1" applyProtection="1">
      <alignment horizontal="center" vertical="center"/>
      <protection locked="0"/>
    </xf>
    <xf numFmtId="0" fontId="0" fillId="33" borderId="102" xfId="0" applyFill="1" applyBorder="1" applyAlignment="1" applyProtection="1">
      <alignment horizontal="center" vertical="center"/>
      <protection locked="0"/>
    </xf>
    <xf numFmtId="0" fontId="0" fillId="33" borderId="26" xfId="0" applyFill="1" applyBorder="1" applyAlignment="1" applyProtection="1">
      <alignment horizontal="center" vertical="center"/>
      <protection locked="0"/>
    </xf>
    <xf numFmtId="0" fontId="0" fillId="33" borderId="17" xfId="0" applyFill="1" applyBorder="1" applyAlignment="1" applyProtection="1">
      <alignment horizontal="center" vertical="center"/>
      <protection locked="0"/>
    </xf>
    <xf numFmtId="0" fontId="2" fillId="33" borderId="70" xfId="0" applyNumberFormat="1" applyFont="1" applyFill="1" applyBorder="1" applyAlignment="1" applyProtection="1">
      <alignment horizontal="center" vertical="center"/>
      <protection locked="0"/>
    </xf>
    <xf numFmtId="0" fontId="2" fillId="33" borderId="115" xfId="0" applyNumberFormat="1" applyFont="1" applyFill="1" applyBorder="1" applyAlignment="1" applyProtection="1">
      <alignment horizontal="center" vertical="center"/>
      <protection locked="0"/>
    </xf>
    <xf numFmtId="5" fontId="2" fillId="0" borderId="32" xfId="0" applyNumberFormat="1" applyFont="1" applyBorder="1" applyAlignment="1" applyProtection="1">
      <alignment horizontal="distributed" vertical="center"/>
      <protection/>
    </xf>
    <xf numFmtId="5" fontId="2" fillId="0" borderId="57" xfId="0" applyNumberFormat="1" applyFont="1" applyBorder="1" applyAlignment="1">
      <alignment horizontal="distributed" vertical="center"/>
    </xf>
    <xf numFmtId="5" fontId="2" fillId="0" borderId="33" xfId="0" applyNumberFormat="1" applyFont="1" applyBorder="1" applyAlignment="1">
      <alignment horizontal="distributed" vertical="center"/>
    </xf>
    <xf numFmtId="0" fontId="2" fillId="0" borderId="70" xfId="0" applyFont="1" applyBorder="1" applyAlignment="1">
      <alignment horizontal="distributed" vertical="center"/>
    </xf>
    <xf numFmtId="0" fontId="2" fillId="0" borderId="31" xfId="0" applyFont="1" applyBorder="1" applyAlignment="1">
      <alignment horizontal="distributed" vertical="center"/>
    </xf>
    <xf numFmtId="5" fontId="2" fillId="0" borderId="24" xfId="0" applyNumberFormat="1" applyFont="1" applyBorder="1" applyAlignment="1" applyProtection="1">
      <alignment horizontal="distributed" vertical="center"/>
      <protection/>
    </xf>
    <xf numFmtId="0" fontId="2" fillId="0" borderId="116" xfId="0" applyFont="1" applyBorder="1" applyAlignment="1">
      <alignment horizontal="center" vertical="distributed" textRotation="255"/>
    </xf>
    <xf numFmtId="0" fontId="2" fillId="0" borderId="117" xfId="0" applyFont="1" applyBorder="1" applyAlignment="1">
      <alignment horizontal="center" vertical="distributed" textRotation="255"/>
    </xf>
    <xf numFmtId="0" fontId="2" fillId="0" borderId="109" xfId="0" applyFont="1" applyBorder="1" applyAlignment="1">
      <alignment horizontal="distributed" vertical="center"/>
    </xf>
    <xf numFmtId="0" fontId="2" fillId="0" borderId="113" xfId="0" applyFont="1" applyBorder="1" applyAlignment="1">
      <alignment horizontal="distributed" vertical="center"/>
    </xf>
    <xf numFmtId="0" fontId="2" fillId="0" borderId="107" xfId="0" applyFont="1" applyBorder="1" applyAlignment="1">
      <alignment horizontal="distributed" vertical="center"/>
    </xf>
    <xf numFmtId="0" fontId="2" fillId="0" borderId="118" xfId="0" applyFont="1" applyBorder="1" applyAlignment="1">
      <alignment horizontal="distributed" vertical="center"/>
    </xf>
    <xf numFmtId="5" fontId="2" fillId="0" borderId="25" xfId="0" applyNumberFormat="1" applyFont="1" applyBorder="1" applyAlignment="1" applyProtection="1">
      <alignment horizontal="distributed" vertical="center"/>
      <protection/>
    </xf>
    <xf numFmtId="5" fontId="2" fillId="0" borderId="108" xfId="0" applyNumberFormat="1" applyFont="1" applyBorder="1" applyAlignment="1">
      <alignment horizontal="distributed" vertical="center"/>
    </xf>
    <xf numFmtId="5" fontId="2" fillId="0" borderId="12" xfId="0" applyNumberFormat="1" applyFont="1" applyBorder="1" applyAlignment="1">
      <alignment horizontal="distributed" vertical="center"/>
    </xf>
    <xf numFmtId="5" fontId="2" fillId="0" borderId="29" xfId="0" applyNumberFormat="1" applyFont="1" applyBorder="1" applyAlignment="1" applyProtection="1">
      <alignment horizontal="distributed" vertical="center"/>
      <protection/>
    </xf>
    <xf numFmtId="0" fontId="2" fillId="35" borderId="110" xfId="0" applyFont="1" applyFill="1" applyBorder="1" applyAlignment="1">
      <alignment horizontal="distributed" vertical="center"/>
    </xf>
    <xf numFmtId="0" fontId="2" fillId="35" borderId="34" xfId="0" applyFont="1" applyFill="1" applyBorder="1" applyAlignment="1">
      <alignment horizontal="distributed" vertical="center"/>
    </xf>
    <xf numFmtId="0" fontId="2" fillId="35" borderId="39" xfId="0" applyFont="1" applyFill="1" applyBorder="1" applyAlignment="1">
      <alignment horizontal="distributed" vertical="center"/>
    </xf>
    <xf numFmtId="0" fontId="2" fillId="35" borderId="11" xfId="0" applyFont="1" applyFill="1" applyBorder="1" applyAlignment="1">
      <alignment horizontal="distributed" vertical="center"/>
    </xf>
    <xf numFmtId="0" fontId="2" fillId="35" borderId="108" xfId="0" applyFont="1" applyFill="1" applyBorder="1" applyAlignment="1">
      <alignment horizontal="distributed" vertical="center"/>
    </xf>
    <xf numFmtId="0" fontId="2" fillId="35" borderId="12" xfId="0" applyFont="1" applyFill="1" applyBorder="1" applyAlignment="1">
      <alignment horizontal="distributed" vertical="center"/>
    </xf>
    <xf numFmtId="5" fontId="2" fillId="33" borderId="29" xfId="0" applyNumberFormat="1" applyFont="1" applyFill="1" applyBorder="1" applyAlignment="1" applyProtection="1">
      <alignment horizontal="distributed" vertical="center"/>
      <protection locked="0"/>
    </xf>
    <xf numFmtId="5" fontId="2" fillId="0" borderId="29" xfId="0" applyNumberFormat="1" applyFont="1" applyBorder="1" applyAlignment="1">
      <alignment horizontal="distributed" vertical="center"/>
    </xf>
    <xf numFmtId="5" fontId="2" fillId="0" borderId="34" xfId="0" applyNumberFormat="1" applyFont="1" applyBorder="1" applyAlignment="1">
      <alignment horizontal="distributed" vertical="center"/>
    </xf>
    <xf numFmtId="5" fontId="2" fillId="33" borderId="24" xfId="0" applyNumberFormat="1" applyFont="1" applyFill="1" applyBorder="1" applyAlignment="1" applyProtection="1">
      <alignment horizontal="distributed" vertical="center"/>
      <protection locked="0"/>
    </xf>
    <xf numFmtId="5" fontId="2" fillId="0" borderId="24" xfId="0" applyNumberFormat="1" applyFont="1" applyBorder="1" applyAlignment="1">
      <alignment horizontal="distributed" vertical="center"/>
    </xf>
    <xf numFmtId="5" fontId="2" fillId="0" borderId="11" xfId="0" applyNumberFormat="1" applyFont="1" applyBorder="1" applyAlignment="1">
      <alignment horizontal="distributed" vertical="center"/>
    </xf>
    <xf numFmtId="0" fontId="2" fillId="33" borderId="119" xfId="0" applyFont="1" applyFill="1" applyBorder="1" applyAlignment="1" applyProtection="1">
      <alignment horizontal="center" vertical="center"/>
      <protection locked="0"/>
    </xf>
    <xf numFmtId="0" fontId="2" fillId="33" borderId="105" xfId="0" applyFont="1" applyFill="1" applyBorder="1" applyAlignment="1" applyProtection="1">
      <alignment horizontal="center" vertical="center"/>
      <protection locked="0"/>
    </xf>
    <xf numFmtId="0" fontId="2" fillId="33" borderId="120" xfId="0" applyFont="1" applyFill="1" applyBorder="1" applyAlignment="1" applyProtection="1">
      <alignment horizontal="center" vertical="center"/>
      <protection locked="0"/>
    </xf>
    <xf numFmtId="0" fontId="17" fillId="0" borderId="0" xfId="0" applyFont="1" applyAlignment="1">
      <alignment horizontal="center" vertical="center"/>
    </xf>
    <xf numFmtId="5" fontId="2" fillId="0" borderId="40" xfId="0" applyNumberFormat="1" applyFont="1" applyBorder="1" applyAlignment="1" applyProtection="1">
      <alignment horizontal="distributed" vertical="center"/>
      <protection/>
    </xf>
    <xf numFmtId="5" fontId="2" fillId="0" borderId="25" xfId="0" applyNumberFormat="1" applyFont="1" applyBorder="1" applyAlignment="1">
      <alignment horizontal="distributed" vertical="center"/>
    </xf>
    <xf numFmtId="0" fontId="2" fillId="0" borderId="110" xfId="0" applyFont="1" applyBorder="1" applyAlignment="1">
      <alignment horizontal="distributed" vertical="center"/>
    </xf>
    <xf numFmtId="0" fontId="2" fillId="0" borderId="112" xfId="0" applyFont="1" applyBorder="1" applyAlignment="1">
      <alignment horizontal="distributed" vertical="center"/>
    </xf>
    <xf numFmtId="5" fontId="2" fillId="33" borderId="107" xfId="0" applyNumberFormat="1" applyFont="1" applyFill="1" applyBorder="1" applyAlignment="1" applyProtection="1">
      <alignment horizontal="distributed" vertical="center"/>
      <protection locked="0"/>
    </xf>
    <xf numFmtId="5" fontId="2" fillId="33" borderId="108" xfId="0" applyNumberFormat="1" applyFont="1" applyFill="1" applyBorder="1" applyAlignment="1" applyProtection="1">
      <alignment horizontal="distributed" vertical="center"/>
      <protection locked="0"/>
    </xf>
    <xf numFmtId="5" fontId="2" fillId="0" borderId="118" xfId="0" applyNumberFormat="1" applyFont="1" applyBorder="1" applyAlignment="1">
      <alignment horizontal="distributed" vertical="center"/>
    </xf>
    <xf numFmtId="5" fontId="2" fillId="0" borderId="114" xfId="0" applyNumberFormat="1" applyFont="1" applyBorder="1" applyAlignment="1">
      <alignment horizontal="distributed" vertical="center"/>
    </xf>
    <xf numFmtId="0" fontId="2" fillId="0" borderId="37" xfId="0" applyFont="1" applyBorder="1" applyAlignment="1">
      <alignment horizontal="center" vertical="distributed" textRotation="255"/>
    </xf>
    <xf numFmtId="0" fontId="2" fillId="0" borderId="35" xfId="0" applyFont="1" applyBorder="1" applyAlignment="1">
      <alignment horizontal="center" vertical="distributed" textRotation="255"/>
    </xf>
    <xf numFmtId="0" fontId="2" fillId="0" borderId="121" xfId="0" applyFont="1" applyBorder="1" applyAlignment="1">
      <alignment horizontal="center" vertical="distributed" textRotation="255"/>
    </xf>
    <xf numFmtId="0" fontId="2" fillId="0" borderId="111" xfId="0" applyFont="1" applyBorder="1" applyAlignment="1">
      <alignment horizontal="distributed" vertical="center"/>
    </xf>
    <xf numFmtId="0" fontId="2" fillId="0" borderId="104" xfId="0" applyFont="1" applyBorder="1" applyAlignment="1">
      <alignment horizontal="distributed" vertical="center"/>
    </xf>
    <xf numFmtId="0" fontId="2" fillId="0" borderId="105" xfId="0" applyFont="1" applyBorder="1" applyAlignment="1">
      <alignment horizontal="distributed" vertical="center"/>
    </xf>
    <xf numFmtId="0" fontId="2" fillId="0" borderId="38" xfId="0" applyFont="1" applyBorder="1" applyAlignment="1">
      <alignment horizontal="center" vertical="distributed" textRotation="255"/>
    </xf>
    <xf numFmtId="0" fontId="2" fillId="0" borderId="36" xfId="0" applyFont="1" applyBorder="1" applyAlignment="1">
      <alignment horizontal="center" vertical="distributed" textRotation="255"/>
    </xf>
    <xf numFmtId="0" fontId="2" fillId="0" borderId="90" xfId="0" applyFont="1" applyBorder="1" applyAlignment="1">
      <alignment horizontal="center" vertical="center"/>
    </xf>
    <xf numFmtId="0" fontId="2" fillId="0" borderId="5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5" fontId="2" fillId="0" borderId="122" xfId="0" applyNumberFormat="1" applyFont="1" applyBorder="1" applyAlignment="1">
      <alignment vertical="center"/>
    </xf>
    <xf numFmtId="5" fontId="2" fillId="0" borderId="118" xfId="0" applyNumberFormat="1" applyFont="1" applyBorder="1" applyAlignment="1">
      <alignment vertical="center"/>
    </xf>
    <xf numFmtId="5" fontId="2" fillId="0" borderId="108" xfId="0" applyNumberFormat="1" applyFont="1" applyBorder="1" applyAlignment="1">
      <alignment vertical="center"/>
    </xf>
    <xf numFmtId="0" fontId="2" fillId="0" borderId="26" xfId="0" applyFont="1" applyFill="1" applyBorder="1" applyAlignment="1">
      <alignment horizontal="left" vertical="center"/>
    </xf>
    <xf numFmtId="0" fontId="2" fillId="0" borderId="29" xfId="0" applyFont="1" applyBorder="1" applyAlignment="1">
      <alignment horizontal="distributed" vertical="center"/>
    </xf>
    <xf numFmtId="0" fontId="2" fillId="0" borderId="24" xfId="0" applyFont="1" applyBorder="1" applyAlignment="1">
      <alignment horizontal="distributed" vertical="center"/>
    </xf>
    <xf numFmtId="0" fontId="2" fillId="0" borderId="107" xfId="0" applyFont="1" applyBorder="1" applyAlignment="1">
      <alignment horizontal="center" vertical="center"/>
    </xf>
    <xf numFmtId="0" fontId="2" fillId="0" borderId="108" xfId="0" applyFont="1" applyBorder="1" applyAlignment="1">
      <alignment horizontal="center" vertical="center"/>
    </xf>
    <xf numFmtId="0" fontId="2" fillId="0" borderId="114" xfId="0" applyFont="1" applyBorder="1" applyAlignment="1">
      <alignment horizontal="center" vertical="center"/>
    </xf>
    <xf numFmtId="0" fontId="2" fillId="0" borderId="26" xfId="0" applyFont="1" applyBorder="1" applyAlignment="1">
      <alignment horizontal="center" vertical="center"/>
    </xf>
    <xf numFmtId="0" fontId="2" fillId="0" borderId="113" xfId="0" applyFont="1" applyBorder="1" applyAlignment="1">
      <alignment horizontal="center" vertical="center"/>
    </xf>
    <xf numFmtId="0" fontId="2" fillId="0" borderId="34" xfId="0" applyFont="1" applyBorder="1" applyAlignment="1">
      <alignment horizontal="distributed" vertical="center"/>
    </xf>
    <xf numFmtId="0" fontId="2" fillId="0" borderId="11" xfId="0" applyFont="1" applyBorder="1" applyAlignment="1">
      <alignment horizontal="distributed" vertical="center"/>
    </xf>
    <xf numFmtId="5" fontId="2" fillId="0" borderId="32" xfId="0" applyNumberFormat="1" applyFont="1" applyBorder="1" applyAlignment="1">
      <alignment vertical="center"/>
    </xf>
    <xf numFmtId="5" fontId="2" fillId="0" borderId="57" xfId="0" applyNumberFormat="1" applyFont="1" applyBorder="1" applyAlignment="1">
      <alignment vertical="center"/>
    </xf>
    <xf numFmtId="5" fontId="2" fillId="0" borderId="33" xfId="0" applyNumberFormat="1" applyFont="1" applyBorder="1" applyAlignment="1">
      <alignment vertical="center"/>
    </xf>
    <xf numFmtId="0" fontId="9" fillId="0" borderId="99" xfId="0" applyFont="1" applyBorder="1" applyAlignment="1">
      <alignment horizontal="left" vertical="center" indent="1"/>
    </xf>
    <xf numFmtId="0" fontId="9" fillId="0" borderId="100" xfId="0" applyFont="1" applyBorder="1" applyAlignment="1">
      <alignment horizontal="left" vertical="center" indent="1"/>
    </xf>
    <xf numFmtId="0" fontId="9" fillId="0" borderId="101" xfId="0" applyFont="1" applyBorder="1" applyAlignment="1">
      <alignment horizontal="left" vertical="center" indent="1"/>
    </xf>
    <xf numFmtId="0" fontId="9" fillId="0" borderId="102" xfId="0" applyFont="1" applyBorder="1" applyAlignment="1">
      <alignment horizontal="left" vertical="center" indent="1"/>
    </xf>
    <xf numFmtId="0" fontId="9" fillId="0" borderId="26" xfId="0" applyFont="1" applyBorder="1" applyAlignment="1">
      <alignment horizontal="left" vertical="center" indent="1"/>
    </xf>
    <xf numFmtId="0" fontId="9" fillId="0" borderId="103" xfId="0" applyFont="1" applyBorder="1" applyAlignment="1">
      <alignment horizontal="left" vertical="center" indent="1"/>
    </xf>
    <xf numFmtId="5" fontId="2" fillId="0" borderId="12" xfId="0" applyNumberFormat="1" applyFont="1" applyBorder="1" applyAlignment="1">
      <alignment vertical="center"/>
    </xf>
    <xf numFmtId="5" fontId="2" fillId="0" borderId="25" xfId="0" applyNumberFormat="1" applyFont="1" applyBorder="1" applyAlignment="1">
      <alignment vertical="center"/>
    </xf>
    <xf numFmtId="5" fontId="2" fillId="0" borderId="29" xfId="0" applyNumberFormat="1" applyFont="1" applyBorder="1" applyAlignment="1">
      <alignment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102" xfId="0" applyBorder="1" applyAlignment="1">
      <alignment horizontal="center" vertical="center"/>
    </xf>
    <xf numFmtId="0" fontId="0" fillId="0" borderId="26" xfId="0" applyBorder="1" applyAlignment="1">
      <alignment horizontal="center" vertical="center"/>
    </xf>
    <xf numFmtId="0" fontId="0" fillId="0" borderId="17" xfId="0" applyBorder="1" applyAlignment="1">
      <alignment horizontal="center" vertical="center"/>
    </xf>
    <xf numFmtId="0" fontId="2" fillId="0" borderId="70" xfId="0" applyNumberFormat="1" applyFont="1" applyBorder="1" applyAlignment="1">
      <alignment horizontal="center" vertical="center"/>
    </xf>
    <xf numFmtId="0" fontId="2" fillId="0" borderId="115" xfId="0" applyNumberFormat="1" applyFont="1" applyBorder="1" applyAlignment="1">
      <alignment horizontal="center" vertical="center"/>
    </xf>
    <xf numFmtId="0" fontId="2" fillId="0" borderId="109" xfId="0" applyFont="1" applyBorder="1" applyAlignment="1">
      <alignment horizontal="right" vertical="center"/>
    </xf>
    <xf numFmtId="0" fontId="2" fillId="0" borderId="113" xfId="0" applyFont="1" applyBorder="1" applyAlignment="1">
      <alignment horizontal="right" vertical="center"/>
    </xf>
    <xf numFmtId="0" fontId="2" fillId="0" borderId="110" xfId="0" applyFont="1" applyBorder="1" applyAlignment="1">
      <alignment horizontal="right" vertical="center"/>
    </xf>
    <xf numFmtId="5" fontId="2" fillId="0" borderId="34" xfId="0" applyNumberFormat="1" applyFont="1" applyBorder="1" applyAlignment="1">
      <alignment vertical="center"/>
    </xf>
    <xf numFmtId="5" fontId="2" fillId="0" borderId="24" xfId="0" applyNumberFormat="1" applyFont="1" applyBorder="1" applyAlignment="1">
      <alignment vertical="center"/>
    </xf>
    <xf numFmtId="5" fontId="2" fillId="0" borderId="11" xfId="0" applyNumberFormat="1" applyFont="1" applyBorder="1" applyAlignment="1">
      <alignment vertical="center"/>
    </xf>
    <xf numFmtId="0" fontId="2" fillId="0" borderId="38" xfId="0" applyFont="1" applyBorder="1" applyAlignment="1">
      <alignment horizontal="distributed" vertical="center"/>
    </xf>
    <xf numFmtId="0" fontId="2" fillId="0" borderId="35" xfId="0" applyFont="1" applyBorder="1" applyAlignment="1">
      <alignment horizontal="distributed" vertical="center"/>
    </xf>
    <xf numFmtId="0" fontId="3" fillId="0" borderId="104" xfId="0" applyFont="1" applyBorder="1" applyAlignment="1">
      <alignment horizontal="center" vertical="center"/>
    </xf>
    <xf numFmtId="0" fontId="3" fillId="0" borderId="106" xfId="0" applyFont="1" applyBorder="1" applyAlignment="1">
      <alignment horizontal="center" vertical="center"/>
    </xf>
    <xf numFmtId="3" fontId="2" fillId="0" borderId="109" xfId="0" applyNumberFormat="1" applyFont="1" applyFill="1" applyBorder="1" applyAlignment="1">
      <alignment horizontal="left" vertical="center"/>
    </xf>
    <xf numFmtId="3" fontId="2" fillId="0" borderId="110" xfId="0" applyNumberFormat="1" applyFont="1" applyFill="1" applyBorder="1" applyAlignment="1">
      <alignment horizontal="left" vertical="center"/>
    </xf>
    <xf numFmtId="3" fontId="2" fillId="0" borderId="70" xfId="0" applyNumberFormat="1" applyFont="1" applyFill="1" applyBorder="1" applyAlignment="1">
      <alignment horizontal="left" vertical="center"/>
    </xf>
    <xf numFmtId="3" fontId="2" fillId="0" borderId="39" xfId="0" applyNumberFormat="1" applyFont="1" applyFill="1" applyBorder="1" applyAlignment="1">
      <alignment horizontal="left" vertical="center"/>
    </xf>
    <xf numFmtId="0" fontId="2" fillId="0" borderId="122" xfId="0" applyFont="1" applyBorder="1" applyAlignment="1">
      <alignment horizontal="center" vertical="center"/>
    </xf>
    <xf numFmtId="0" fontId="2" fillId="0" borderId="118" xfId="0" applyFont="1" applyBorder="1" applyAlignment="1">
      <alignment horizontal="center" vertical="center"/>
    </xf>
    <xf numFmtId="5" fontId="2" fillId="0" borderId="24" xfId="0" applyNumberFormat="1" applyFont="1" applyFill="1" applyBorder="1" applyAlignment="1">
      <alignment vertical="center"/>
    </xf>
    <xf numFmtId="5" fontId="2" fillId="0" borderId="40" xfId="0" applyNumberFormat="1" applyFont="1" applyBorder="1" applyAlignment="1">
      <alignment vertical="center"/>
    </xf>
    <xf numFmtId="0" fontId="21" fillId="0" borderId="107" xfId="0" applyFont="1" applyBorder="1" applyAlignment="1">
      <alignment horizontal="center" vertical="center"/>
    </xf>
    <xf numFmtId="0" fontId="21" fillId="0" borderId="114" xfId="0" applyFont="1" applyBorder="1" applyAlignment="1">
      <alignment horizontal="center" vertical="center"/>
    </xf>
    <xf numFmtId="5" fontId="2" fillId="0" borderId="107" xfId="0" applyNumberFormat="1" applyFont="1" applyFill="1" applyBorder="1" applyAlignment="1">
      <alignment vertical="center"/>
    </xf>
    <xf numFmtId="5" fontId="2" fillId="0" borderId="108" xfId="0" applyNumberFormat="1" applyFont="1" applyFill="1" applyBorder="1" applyAlignment="1">
      <alignment vertical="center"/>
    </xf>
    <xf numFmtId="5" fontId="2" fillId="0" borderId="29" xfId="0" applyNumberFormat="1" applyFont="1" applyFill="1" applyBorder="1" applyAlignment="1">
      <alignment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5" fontId="2" fillId="0" borderId="114" xfId="0" applyNumberFormat="1" applyFont="1" applyBorder="1" applyAlignment="1">
      <alignment vertical="center"/>
    </xf>
    <xf numFmtId="0" fontId="15" fillId="0" borderId="29" xfId="0" applyFont="1" applyBorder="1" applyAlignment="1">
      <alignment horizontal="center" vertical="center" shrinkToFit="1"/>
    </xf>
    <xf numFmtId="0" fontId="15" fillId="0" borderId="34" xfId="0" applyFont="1" applyBorder="1" applyAlignment="1">
      <alignment horizontal="center" vertical="center" shrinkToFit="1"/>
    </xf>
    <xf numFmtId="0" fontId="2" fillId="0" borderId="12" xfId="0" applyFont="1" applyBorder="1" applyAlignment="1">
      <alignment horizontal="center" vertical="center" shrinkToFit="1"/>
    </xf>
    <xf numFmtId="0" fontId="16" fillId="0" borderId="0" xfId="0" applyFont="1" applyBorder="1" applyAlignment="1">
      <alignment horizontal="center" vertical="center"/>
    </xf>
    <xf numFmtId="0" fontId="20" fillId="0" borderId="0" xfId="0" applyFont="1" applyAlignment="1">
      <alignment horizontal="center"/>
    </xf>
    <xf numFmtId="0" fontId="20" fillId="0" borderId="0" xfId="0" applyFont="1" applyAlignment="1">
      <alignment/>
    </xf>
    <xf numFmtId="0" fontId="14" fillId="0" borderId="38" xfId="0" applyFont="1" applyBorder="1" applyAlignment="1">
      <alignment horizontal="center" vertical="center" shrinkToFit="1"/>
    </xf>
    <xf numFmtId="0" fontId="0" fillId="0" borderId="36" xfId="0" applyBorder="1" applyAlignment="1">
      <alignment horizontal="center" vertical="center" shrinkToFit="1"/>
    </xf>
    <xf numFmtId="0" fontId="2" fillId="0" borderId="25"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30</xdr:row>
      <xdr:rowOff>85725</xdr:rowOff>
    </xdr:from>
    <xdr:to>
      <xdr:col>5</xdr:col>
      <xdr:colOff>847725</xdr:colOff>
      <xdr:row>30</xdr:row>
      <xdr:rowOff>85725</xdr:rowOff>
    </xdr:to>
    <xdr:sp>
      <xdr:nvSpPr>
        <xdr:cNvPr id="1" name="Line 3"/>
        <xdr:cNvSpPr>
          <a:spLocks/>
        </xdr:cNvSpPr>
      </xdr:nvSpPr>
      <xdr:spPr>
        <a:xfrm>
          <a:off x="4219575" y="521970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BP丸ｺﾞｼｯｸR"/>
              <a:ea typeface="TBP丸ｺﾞｼｯｸR"/>
              <a:cs typeface="TBP丸ｺﾞｼｯｸR"/>
            </a:rPr>
            <a:t/>
          </a:r>
        </a:p>
      </xdr:txBody>
    </xdr:sp>
    <xdr:clientData/>
  </xdr:twoCellAnchor>
  <xdr:twoCellAnchor>
    <xdr:from>
      <xdr:col>3</xdr:col>
      <xdr:colOff>314325</xdr:colOff>
      <xdr:row>31</xdr:row>
      <xdr:rowOff>104775</xdr:rowOff>
    </xdr:from>
    <xdr:to>
      <xdr:col>5</xdr:col>
      <xdr:colOff>847725</xdr:colOff>
      <xdr:row>31</xdr:row>
      <xdr:rowOff>104775</xdr:rowOff>
    </xdr:to>
    <xdr:sp>
      <xdr:nvSpPr>
        <xdr:cNvPr id="2" name="Line 4"/>
        <xdr:cNvSpPr>
          <a:spLocks/>
        </xdr:cNvSpPr>
      </xdr:nvSpPr>
      <xdr:spPr>
        <a:xfrm>
          <a:off x="2714625" y="5410200"/>
          <a:ext cx="2247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BP丸ｺﾞｼｯｸR"/>
              <a:ea typeface="TBP丸ｺﾞｼｯｸR"/>
              <a:cs typeface="TBP丸ｺﾞｼｯｸR"/>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8</xdr:row>
      <xdr:rowOff>0</xdr:rowOff>
    </xdr:from>
    <xdr:to>
      <xdr:col>16</xdr:col>
      <xdr:colOff>0</xdr:colOff>
      <xdr:row>9</xdr:row>
      <xdr:rowOff>0</xdr:rowOff>
    </xdr:to>
    <xdr:sp>
      <xdr:nvSpPr>
        <xdr:cNvPr id="1" name="Line 2"/>
        <xdr:cNvSpPr>
          <a:spLocks/>
        </xdr:cNvSpPr>
      </xdr:nvSpPr>
      <xdr:spPr>
        <a:xfrm flipH="1">
          <a:off x="11029950" y="1971675"/>
          <a:ext cx="1447800" cy="2286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TBP丸ｺﾞｼｯｸR"/>
              <a:ea typeface="TBP丸ｺﾞｼｯｸR"/>
              <a:cs typeface="TBP丸ｺﾞｼｯｸR"/>
            </a:rPr>
            <a:t/>
          </a:r>
        </a:p>
      </xdr:txBody>
    </xdr:sp>
    <xdr:clientData/>
  </xdr:twoCellAnchor>
  <xdr:twoCellAnchor>
    <xdr:from>
      <xdr:col>14</xdr:col>
      <xdr:colOff>0</xdr:colOff>
      <xdr:row>9</xdr:row>
      <xdr:rowOff>0</xdr:rowOff>
    </xdr:from>
    <xdr:to>
      <xdr:col>16</xdr:col>
      <xdr:colOff>0</xdr:colOff>
      <xdr:row>10</xdr:row>
      <xdr:rowOff>0</xdr:rowOff>
    </xdr:to>
    <xdr:sp>
      <xdr:nvSpPr>
        <xdr:cNvPr id="2" name="Line 3"/>
        <xdr:cNvSpPr>
          <a:spLocks/>
        </xdr:cNvSpPr>
      </xdr:nvSpPr>
      <xdr:spPr>
        <a:xfrm flipH="1">
          <a:off x="11029950" y="2200275"/>
          <a:ext cx="1447800" cy="2286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TBP丸ｺﾞｼｯｸR"/>
              <a:ea typeface="TBP丸ｺﾞｼｯｸR"/>
              <a:cs typeface="TBP丸ｺﾞｼｯｸR"/>
            </a:rPr>
            <a:t/>
          </a:r>
        </a:p>
      </xdr:txBody>
    </xdr:sp>
    <xdr:clientData/>
  </xdr:twoCellAnchor>
  <xdr:twoCellAnchor>
    <xdr:from>
      <xdr:col>14</xdr:col>
      <xdr:colOff>0</xdr:colOff>
      <xdr:row>10</xdr:row>
      <xdr:rowOff>0</xdr:rowOff>
    </xdr:from>
    <xdr:to>
      <xdr:col>16</xdr:col>
      <xdr:colOff>0</xdr:colOff>
      <xdr:row>11</xdr:row>
      <xdr:rowOff>0</xdr:rowOff>
    </xdr:to>
    <xdr:sp>
      <xdr:nvSpPr>
        <xdr:cNvPr id="3" name="Line 4"/>
        <xdr:cNvSpPr>
          <a:spLocks/>
        </xdr:cNvSpPr>
      </xdr:nvSpPr>
      <xdr:spPr>
        <a:xfrm flipH="1">
          <a:off x="11029950" y="2428875"/>
          <a:ext cx="1447800" cy="2286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TBP丸ｺﾞｼｯｸR"/>
              <a:ea typeface="TBP丸ｺﾞｼｯｸR"/>
              <a:cs typeface="TBP丸ｺﾞｼｯｸR"/>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8</xdr:row>
      <xdr:rowOff>0</xdr:rowOff>
    </xdr:from>
    <xdr:to>
      <xdr:col>16</xdr:col>
      <xdr:colOff>0</xdr:colOff>
      <xdr:row>9</xdr:row>
      <xdr:rowOff>0</xdr:rowOff>
    </xdr:to>
    <xdr:sp>
      <xdr:nvSpPr>
        <xdr:cNvPr id="1" name="Line 1"/>
        <xdr:cNvSpPr>
          <a:spLocks/>
        </xdr:cNvSpPr>
      </xdr:nvSpPr>
      <xdr:spPr>
        <a:xfrm flipH="1">
          <a:off x="11020425" y="1971675"/>
          <a:ext cx="1447800" cy="2286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TBP丸ｺﾞｼｯｸR"/>
              <a:ea typeface="TBP丸ｺﾞｼｯｸR"/>
              <a:cs typeface="TBP丸ｺﾞｼｯｸR"/>
            </a:rPr>
            <a:t/>
          </a:r>
        </a:p>
      </xdr:txBody>
    </xdr:sp>
    <xdr:clientData/>
  </xdr:twoCellAnchor>
  <xdr:twoCellAnchor>
    <xdr:from>
      <xdr:col>14</xdr:col>
      <xdr:colOff>0</xdr:colOff>
      <xdr:row>9</xdr:row>
      <xdr:rowOff>0</xdr:rowOff>
    </xdr:from>
    <xdr:to>
      <xdr:col>16</xdr:col>
      <xdr:colOff>0</xdr:colOff>
      <xdr:row>10</xdr:row>
      <xdr:rowOff>0</xdr:rowOff>
    </xdr:to>
    <xdr:sp>
      <xdr:nvSpPr>
        <xdr:cNvPr id="2" name="Line 2"/>
        <xdr:cNvSpPr>
          <a:spLocks/>
        </xdr:cNvSpPr>
      </xdr:nvSpPr>
      <xdr:spPr>
        <a:xfrm flipH="1">
          <a:off x="11020425" y="2200275"/>
          <a:ext cx="1447800" cy="2286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TBP丸ｺﾞｼｯｸR"/>
              <a:ea typeface="TBP丸ｺﾞｼｯｸR"/>
              <a:cs typeface="TBP丸ｺﾞｼｯｸR"/>
            </a:rPr>
            <a:t/>
          </a:r>
        </a:p>
      </xdr:txBody>
    </xdr:sp>
    <xdr:clientData/>
  </xdr:twoCellAnchor>
  <xdr:twoCellAnchor>
    <xdr:from>
      <xdr:col>14</xdr:col>
      <xdr:colOff>0</xdr:colOff>
      <xdr:row>10</xdr:row>
      <xdr:rowOff>0</xdr:rowOff>
    </xdr:from>
    <xdr:to>
      <xdr:col>16</xdr:col>
      <xdr:colOff>0</xdr:colOff>
      <xdr:row>11</xdr:row>
      <xdr:rowOff>0</xdr:rowOff>
    </xdr:to>
    <xdr:sp>
      <xdr:nvSpPr>
        <xdr:cNvPr id="3" name="Line 3"/>
        <xdr:cNvSpPr>
          <a:spLocks/>
        </xdr:cNvSpPr>
      </xdr:nvSpPr>
      <xdr:spPr>
        <a:xfrm flipH="1">
          <a:off x="11020425" y="2428875"/>
          <a:ext cx="1447800" cy="2286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TBP丸ｺﾞｼｯｸR"/>
              <a:ea typeface="TBP丸ｺﾞｼｯｸR"/>
              <a:cs typeface="TBP丸ｺﾞｼｯｸR"/>
            </a:rPr>
            <a:t/>
          </a:r>
        </a:p>
      </xdr:txBody>
    </xdr:sp>
    <xdr:clientData/>
  </xdr:twoCellAnchor>
  <xdr:twoCellAnchor>
    <xdr:from>
      <xdr:col>14</xdr:col>
      <xdr:colOff>0</xdr:colOff>
      <xdr:row>8</xdr:row>
      <xdr:rowOff>0</xdr:rowOff>
    </xdr:from>
    <xdr:to>
      <xdr:col>16</xdr:col>
      <xdr:colOff>0</xdr:colOff>
      <xdr:row>9</xdr:row>
      <xdr:rowOff>0</xdr:rowOff>
    </xdr:to>
    <xdr:sp>
      <xdr:nvSpPr>
        <xdr:cNvPr id="4" name="Line 4"/>
        <xdr:cNvSpPr>
          <a:spLocks/>
        </xdr:cNvSpPr>
      </xdr:nvSpPr>
      <xdr:spPr>
        <a:xfrm flipH="1">
          <a:off x="11020425" y="1971675"/>
          <a:ext cx="1447800" cy="2286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TBP丸ｺﾞｼｯｸR"/>
              <a:ea typeface="TBP丸ｺﾞｼｯｸR"/>
              <a:cs typeface="TBP丸ｺﾞｼｯｸR"/>
            </a:rPr>
            <a:t/>
          </a:r>
        </a:p>
      </xdr:txBody>
    </xdr:sp>
    <xdr:clientData/>
  </xdr:twoCellAnchor>
  <xdr:twoCellAnchor>
    <xdr:from>
      <xdr:col>14</xdr:col>
      <xdr:colOff>0</xdr:colOff>
      <xdr:row>9</xdr:row>
      <xdr:rowOff>0</xdr:rowOff>
    </xdr:from>
    <xdr:to>
      <xdr:col>16</xdr:col>
      <xdr:colOff>0</xdr:colOff>
      <xdr:row>10</xdr:row>
      <xdr:rowOff>0</xdr:rowOff>
    </xdr:to>
    <xdr:sp>
      <xdr:nvSpPr>
        <xdr:cNvPr id="5" name="Line 5"/>
        <xdr:cNvSpPr>
          <a:spLocks/>
        </xdr:cNvSpPr>
      </xdr:nvSpPr>
      <xdr:spPr>
        <a:xfrm flipH="1">
          <a:off x="11020425" y="2200275"/>
          <a:ext cx="1447800" cy="2286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TBP丸ｺﾞｼｯｸR"/>
              <a:ea typeface="TBP丸ｺﾞｼｯｸR"/>
              <a:cs typeface="TBP丸ｺﾞｼｯｸR"/>
            </a:rPr>
            <a:t/>
          </a:r>
        </a:p>
      </xdr:txBody>
    </xdr:sp>
    <xdr:clientData/>
  </xdr:twoCellAnchor>
  <xdr:twoCellAnchor>
    <xdr:from>
      <xdr:col>14</xdr:col>
      <xdr:colOff>0</xdr:colOff>
      <xdr:row>10</xdr:row>
      <xdr:rowOff>0</xdr:rowOff>
    </xdr:from>
    <xdr:to>
      <xdr:col>16</xdr:col>
      <xdr:colOff>0</xdr:colOff>
      <xdr:row>11</xdr:row>
      <xdr:rowOff>0</xdr:rowOff>
    </xdr:to>
    <xdr:sp>
      <xdr:nvSpPr>
        <xdr:cNvPr id="6" name="Line 6"/>
        <xdr:cNvSpPr>
          <a:spLocks/>
        </xdr:cNvSpPr>
      </xdr:nvSpPr>
      <xdr:spPr>
        <a:xfrm flipH="1">
          <a:off x="11020425" y="2428875"/>
          <a:ext cx="1447800" cy="2286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TBP丸ｺﾞｼｯｸR"/>
              <a:ea typeface="TBP丸ｺﾞｼｯｸR"/>
              <a:cs typeface="TBP丸ｺﾞｼｯｸR"/>
            </a:rPr>
            <a:t/>
          </a:r>
        </a:p>
      </xdr:txBody>
    </xdr:sp>
    <xdr:clientData/>
  </xdr:twoCellAnchor>
  <xdr:twoCellAnchor>
    <xdr:from>
      <xdr:col>14</xdr:col>
      <xdr:colOff>0</xdr:colOff>
      <xdr:row>8</xdr:row>
      <xdr:rowOff>0</xdr:rowOff>
    </xdr:from>
    <xdr:to>
      <xdr:col>16</xdr:col>
      <xdr:colOff>0</xdr:colOff>
      <xdr:row>9</xdr:row>
      <xdr:rowOff>0</xdr:rowOff>
    </xdr:to>
    <xdr:sp>
      <xdr:nvSpPr>
        <xdr:cNvPr id="7" name="Line 1"/>
        <xdr:cNvSpPr>
          <a:spLocks/>
        </xdr:cNvSpPr>
      </xdr:nvSpPr>
      <xdr:spPr>
        <a:xfrm flipH="1">
          <a:off x="11020425" y="1971675"/>
          <a:ext cx="1447800" cy="2286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TBP丸ｺﾞｼｯｸR"/>
              <a:ea typeface="TBP丸ｺﾞｼｯｸR"/>
              <a:cs typeface="TBP丸ｺﾞｼｯｸR"/>
            </a:rPr>
            <a:t/>
          </a:r>
        </a:p>
      </xdr:txBody>
    </xdr:sp>
    <xdr:clientData/>
  </xdr:twoCellAnchor>
  <xdr:twoCellAnchor>
    <xdr:from>
      <xdr:col>14</xdr:col>
      <xdr:colOff>0</xdr:colOff>
      <xdr:row>9</xdr:row>
      <xdr:rowOff>0</xdr:rowOff>
    </xdr:from>
    <xdr:to>
      <xdr:col>16</xdr:col>
      <xdr:colOff>0</xdr:colOff>
      <xdr:row>10</xdr:row>
      <xdr:rowOff>0</xdr:rowOff>
    </xdr:to>
    <xdr:sp>
      <xdr:nvSpPr>
        <xdr:cNvPr id="8" name="Line 2"/>
        <xdr:cNvSpPr>
          <a:spLocks/>
        </xdr:cNvSpPr>
      </xdr:nvSpPr>
      <xdr:spPr>
        <a:xfrm flipH="1">
          <a:off x="11020425" y="2200275"/>
          <a:ext cx="1447800" cy="2286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TBP丸ｺﾞｼｯｸR"/>
              <a:ea typeface="TBP丸ｺﾞｼｯｸR"/>
              <a:cs typeface="TBP丸ｺﾞｼｯｸR"/>
            </a:rPr>
            <a:t/>
          </a:r>
        </a:p>
      </xdr:txBody>
    </xdr:sp>
    <xdr:clientData/>
  </xdr:twoCellAnchor>
  <xdr:twoCellAnchor>
    <xdr:from>
      <xdr:col>14</xdr:col>
      <xdr:colOff>0</xdr:colOff>
      <xdr:row>10</xdr:row>
      <xdr:rowOff>0</xdr:rowOff>
    </xdr:from>
    <xdr:to>
      <xdr:col>16</xdr:col>
      <xdr:colOff>0</xdr:colOff>
      <xdr:row>11</xdr:row>
      <xdr:rowOff>0</xdr:rowOff>
    </xdr:to>
    <xdr:sp>
      <xdr:nvSpPr>
        <xdr:cNvPr id="9" name="Line 3"/>
        <xdr:cNvSpPr>
          <a:spLocks/>
        </xdr:cNvSpPr>
      </xdr:nvSpPr>
      <xdr:spPr>
        <a:xfrm flipH="1">
          <a:off x="11020425" y="2428875"/>
          <a:ext cx="1447800" cy="2286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TBP丸ｺﾞｼｯｸR"/>
              <a:ea typeface="TBP丸ｺﾞｼｯｸR"/>
              <a:cs typeface="TBP丸ｺﾞｼｯｸR"/>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8</xdr:row>
      <xdr:rowOff>0</xdr:rowOff>
    </xdr:from>
    <xdr:to>
      <xdr:col>16</xdr:col>
      <xdr:colOff>0</xdr:colOff>
      <xdr:row>9</xdr:row>
      <xdr:rowOff>0</xdr:rowOff>
    </xdr:to>
    <xdr:sp>
      <xdr:nvSpPr>
        <xdr:cNvPr id="1" name="Line 1"/>
        <xdr:cNvSpPr>
          <a:spLocks/>
        </xdr:cNvSpPr>
      </xdr:nvSpPr>
      <xdr:spPr>
        <a:xfrm flipH="1">
          <a:off x="11020425" y="1971675"/>
          <a:ext cx="1447800" cy="2286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TBP丸ｺﾞｼｯｸR"/>
              <a:ea typeface="TBP丸ｺﾞｼｯｸR"/>
              <a:cs typeface="TBP丸ｺﾞｼｯｸR"/>
            </a:rPr>
            <a:t/>
          </a:r>
        </a:p>
      </xdr:txBody>
    </xdr:sp>
    <xdr:clientData/>
  </xdr:twoCellAnchor>
  <xdr:twoCellAnchor>
    <xdr:from>
      <xdr:col>14</xdr:col>
      <xdr:colOff>0</xdr:colOff>
      <xdr:row>9</xdr:row>
      <xdr:rowOff>0</xdr:rowOff>
    </xdr:from>
    <xdr:to>
      <xdr:col>16</xdr:col>
      <xdr:colOff>0</xdr:colOff>
      <xdr:row>10</xdr:row>
      <xdr:rowOff>0</xdr:rowOff>
    </xdr:to>
    <xdr:sp>
      <xdr:nvSpPr>
        <xdr:cNvPr id="2" name="Line 2"/>
        <xdr:cNvSpPr>
          <a:spLocks/>
        </xdr:cNvSpPr>
      </xdr:nvSpPr>
      <xdr:spPr>
        <a:xfrm flipH="1">
          <a:off x="11020425" y="2200275"/>
          <a:ext cx="1447800" cy="2286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TBP丸ｺﾞｼｯｸR"/>
              <a:ea typeface="TBP丸ｺﾞｼｯｸR"/>
              <a:cs typeface="TBP丸ｺﾞｼｯｸR"/>
            </a:rPr>
            <a:t/>
          </a:r>
        </a:p>
      </xdr:txBody>
    </xdr:sp>
    <xdr:clientData/>
  </xdr:twoCellAnchor>
  <xdr:twoCellAnchor>
    <xdr:from>
      <xdr:col>14</xdr:col>
      <xdr:colOff>0</xdr:colOff>
      <xdr:row>10</xdr:row>
      <xdr:rowOff>0</xdr:rowOff>
    </xdr:from>
    <xdr:to>
      <xdr:col>16</xdr:col>
      <xdr:colOff>0</xdr:colOff>
      <xdr:row>11</xdr:row>
      <xdr:rowOff>0</xdr:rowOff>
    </xdr:to>
    <xdr:sp>
      <xdr:nvSpPr>
        <xdr:cNvPr id="3" name="Line 3"/>
        <xdr:cNvSpPr>
          <a:spLocks/>
        </xdr:cNvSpPr>
      </xdr:nvSpPr>
      <xdr:spPr>
        <a:xfrm flipH="1">
          <a:off x="11020425" y="2428875"/>
          <a:ext cx="1447800" cy="2286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TBP丸ｺﾞｼｯｸR"/>
              <a:ea typeface="TBP丸ｺﾞｼｯｸR"/>
              <a:cs typeface="TBP丸ｺﾞｼｯｸ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40"/>
  <sheetViews>
    <sheetView zoomScalePageLayoutView="0" workbookViewId="0" topLeftCell="A1">
      <selection activeCell="P10" sqref="P10"/>
    </sheetView>
  </sheetViews>
  <sheetFormatPr defaultColWidth="8.796875" defaultRowHeight="15"/>
  <cols>
    <col min="1" max="1" width="9.69921875" style="82" customWidth="1"/>
    <col min="2" max="3" width="6.69921875" style="82" customWidth="1"/>
    <col min="4" max="4" width="2.3984375" style="82" customWidth="1"/>
    <col min="5" max="5" width="6.59765625" style="82" customWidth="1"/>
    <col min="6" max="7" width="2.19921875" style="82" customWidth="1"/>
    <col min="8" max="12" width="8.59765625" style="82" customWidth="1"/>
    <col min="13" max="16384" width="9" style="82" customWidth="1"/>
  </cols>
  <sheetData>
    <row r="1" spans="1:12" ht="24.75" customHeight="1">
      <c r="A1" s="217" t="s">
        <v>78</v>
      </c>
      <c r="B1" s="218"/>
      <c r="C1" s="218"/>
      <c r="D1" s="218"/>
      <c r="E1" s="218"/>
      <c r="F1" s="218"/>
      <c r="G1" s="218"/>
      <c r="H1" s="218"/>
      <c r="I1" s="218"/>
      <c r="J1" s="218"/>
      <c r="K1" s="218"/>
      <c r="L1" s="218"/>
    </row>
    <row r="2" spans="1:12" ht="24.75" customHeight="1">
      <c r="A2" s="80"/>
      <c r="B2" s="81"/>
      <c r="C2" s="81"/>
      <c r="D2" s="81"/>
      <c r="E2" s="81"/>
      <c r="F2" s="81"/>
      <c r="G2" s="81"/>
      <c r="H2" s="81"/>
      <c r="I2" s="81"/>
      <c r="J2" s="81"/>
      <c r="K2" s="81"/>
      <c r="L2" s="83" t="s">
        <v>134</v>
      </c>
    </row>
    <row r="3" spans="1:12" ht="18" customHeight="1">
      <c r="A3" s="84" t="s">
        <v>135</v>
      </c>
      <c r="B3" s="85"/>
      <c r="C3" s="85"/>
      <c r="D3" s="85"/>
      <c r="E3" s="85"/>
      <c r="F3" s="85"/>
      <c r="G3" s="85"/>
      <c r="H3" s="85"/>
      <c r="I3" s="85"/>
      <c r="J3" s="86" t="s">
        <v>240</v>
      </c>
      <c r="K3" s="85"/>
      <c r="L3" s="85"/>
    </row>
    <row r="4" spans="1:12" ht="18" customHeight="1">
      <c r="A4" s="87" t="s">
        <v>79</v>
      </c>
      <c r="B4" s="197"/>
      <c r="C4" s="197"/>
      <c r="D4" s="198"/>
      <c r="E4" s="199"/>
      <c r="F4" s="199"/>
      <c r="G4" s="199"/>
      <c r="H4" s="200"/>
      <c r="I4" s="89" t="s">
        <v>80</v>
      </c>
      <c r="J4" s="205" t="s">
        <v>81</v>
      </c>
      <c r="K4" s="167"/>
      <c r="L4" s="206"/>
    </row>
    <row r="5" spans="1:12" ht="18" customHeight="1">
      <c r="A5" s="89" t="s">
        <v>82</v>
      </c>
      <c r="B5" s="197" t="s">
        <v>83</v>
      </c>
      <c r="C5" s="197"/>
      <c r="D5" s="197"/>
      <c r="E5" s="197"/>
      <c r="F5" s="197"/>
      <c r="G5" s="197"/>
      <c r="H5" s="197"/>
      <c r="I5" s="197"/>
      <c r="J5" s="197"/>
      <c r="K5" s="197"/>
      <c r="L5" s="197"/>
    </row>
    <row r="6" spans="1:12" ht="18" customHeight="1" thickBot="1">
      <c r="A6" s="186" t="s">
        <v>84</v>
      </c>
      <c r="B6" s="90" t="s">
        <v>85</v>
      </c>
      <c r="C6" s="144"/>
      <c r="D6" s="144"/>
      <c r="E6" s="144"/>
      <c r="F6" s="91" t="s">
        <v>86</v>
      </c>
      <c r="G6" s="91"/>
      <c r="H6" s="91"/>
      <c r="I6" s="144"/>
      <c r="J6" s="144"/>
      <c r="K6" s="144"/>
      <c r="L6" s="92"/>
    </row>
    <row r="7" spans="1:12" ht="18" customHeight="1">
      <c r="A7" s="187"/>
      <c r="B7" s="93" t="s">
        <v>171</v>
      </c>
      <c r="C7" s="191"/>
      <c r="D7" s="192"/>
      <c r="E7" s="192"/>
      <c r="F7" s="192"/>
      <c r="G7" s="192"/>
      <c r="H7" s="192"/>
      <c r="I7" s="192"/>
      <c r="J7" s="192"/>
      <c r="K7" s="192"/>
      <c r="L7" s="193"/>
    </row>
    <row r="8" spans="1:12" ht="27.75" customHeight="1">
      <c r="A8" s="187"/>
      <c r="B8" s="94" t="s">
        <v>136</v>
      </c>
      <c r="C8" s="176"/>
      <c r="D8" s="176"/>
      <c r="E8" s="176"/>
      <c r="F8" s="176"/>
      <c r="G8" s="176"/>
      <c r="H8" s="176"/>
      <c r="I8" s="176"/>
      <c r="J8" s="176"/>
      <c r="K8" s="176"/>
      <c r="L8" s="177"/>
    </row>
    <row r="9" spans="1:12" ht="18" customHeight="1">
      <c r="A9" s="187"/>
      <c r="B9" s="96" t="s">
        <v>137</v>
      </c>
      <c r="C9" s="189"/>
      <c r="D9" s="189"/>
      <c r="E9" s="189"/>
      <c r="F9" s="189"/>
      <c r="G9" s="189"/>
      <c r="H9" s="189"/>
      <c r="I9" s="189"/>
      <c r="J9" s="189"/>
      <c r="K9" s="189"/>
      <c r="L9" s="190"/>
    </row>
    <row r="10" spans="1:12" ht="60" customHeight="1">
      <c r="A10" s="187"/>
      <c r="B10" s="207" t="s">
        <v>87</v>
      </c>
      <c r="C10" s="213"/>
      <c r="D10" s="214"/>
      <c r="E10" s="215"/>
      <c r="F10" s="215"/>
      <c r="G10" s="215"/>
      <c r="H10" s="215"/>
      <c r="I10" s="215"/>
      <c r="J10" s="215"/>
      <c r="K10" s="215"/>
      <c r="L10" s="216"/>
    </row>
    <row r="11" spans="1:12" ht="15" customHeight="1">
      <c r="A11" s="187"/>
      <c r="B11" s="208"/>
      <c r="C11" s="209" t="s">
        <v>88</v>
      </c>
      <c r="D11" s="210"/>
      <c r="E11" s="211"/>
      <c r="F11" s="211"/>
      <c r="G11" s="211"/>
      <c r="H11" s="211"/>
      <c r="I11" s="211"/>
      <c r="J11" s="211"/>
      <c r="K11" s="211"/>
      <c r="L11" s="212"/>
    </row>
    <row r="12" spans="1:12" ht="18" customHeight="1">
      <c r="A12" s="187"/>
      <c r="B12" s="94" t="s">
        <v>138</v>
      </c>
      <c r="C12" s="176"/>
      <c r="D12" s="176"/>
      <c r="E12" s="176"/>
      <c r="F12" s="176"/>
      <c r="G12" s="176"/>
      <c r="H12" s="176"/>
      <c r="I12" s="176"/>
      <c r="J12" s="176"/>
      <c r="K12" s="176"/>
      <c r="L12" s="177"/>
    </row>
    <row r="13" spans="1:12" ht="18" customHeight="1">
      <c r="A13" s="187"/>
      <c r="B13" s="97" t="s">
        <v>139</v>
      </c>
      <c r="C13" s="248"/>
      <c r="D13" s="249"/>
      <c r="E13" s="249"/>
      <c r="F13" s="249"/>
      <c r="G13" s="249"/>
      <c r="H13" s="249"/>
      <c r="I13" s="249"/>
      <c r="J13" s="249"/>
      <c r="K13" s="249"/>
      <c r="L13" s="250"/>
    </row>
    <row r="14" spans="1:12" ht="21.75" customHeight="1">
      <c r="A14" s="187"/>
      <c r="B14" s="123" t="s">
        <v>140</v>
      </c>
      <c r="C14" s="124" t="s">
        <v>172</v>
      </c>
      <c r="D14" s="125"/>
      <c r="E14" s="247"/>
      <c r="F14" s="247"/>
      <c r="G14" s="247"/>
      <c r="H14" s="247"/>
      <c r="I14" s="125" t="s">
        <v>173</v>
      </c>
      <c r="J14" s="247"/>
      <c r="K14" s="247"/>
      <c r="L14" s="251"/>
    </row>
    <row r="15" spans="1:12" ht="18" customHeight="1">
      <c r="A15" s="187"/>
      <c r="B15" s="94" t="s">
        <v>170</v>
      </c>
      <c r="C15" s="194"/>
      <c r="D15" s="252"/>
      <c r="E15" s="252"/>
      <c r="F15" s="252"/>
      <c r="G15" s="252"/>
      <c r="H15" s="252"/>
      <c r="I15" s="99" t="s">
        <v>174</v>
      </c>
      <c r="J15" s="195"/>
      <c r="K15" s="195"/>
      <c r="L15" s="196"/>
    </row>
    <row r="16" spans="1:12" ht="18" customHeight="1" thickBot="1">
      <c r="A16" s="188"/>
      <c r="B16" s="122" t="s">
        <v>169</v>
      </c>
      <c r="C16" s="194"/>
      <c r="D16" s="195"/>
      <c r="E16" s="195"/>
      <c r="F16" s="195"/>
      <c r="G16" s="195"/>
      <c r="H16" s="195"/>
      <c r="I16" s="195"/>
      <c r="J16" s="195"/>
      <c r="K16" s="195"/>
      <c r="L16" s="196"/>
    </row>
    <row r="17" spans="1:12" ht="18" customHeight="1" thickBot="1">
      <c r="A17" s="159" t="s">
        <v>89</v>
      </c>
      <c r="B17" s="98" t="s">
        <v>90</v>
      </c>
      <c r="C17" s="164"/>
      <c r="D17" s="219"/>
      <c r="E17" s="219"/>
      <c r="F17" s="219"/>
      <c r="G17" s="219"/>
      <c r="H17" s="220"/>
      <c r="I17" s="221" t="s">
        <v>91</v>
      </c>
      <c r="J17" s="222"/>
      <c r="K17" s="222"/>
      <c r="L17" s="223"/>
    </row>
    <row r="18" spans="1:12" ht="18" customHeight="1">
      <c r="A18" s="160"/>
      <c r="B18" s="100" t="s">
        <v>92</v>
      </c>
      <c r="C18" s="201" t="s">
        <v>239</v>
      </c>
      <c r="D18" s="202"/>
      <c r="E18" s="202"/>
      <c r="F18" s="202"/>
      <c r="G18" s="202"/>
      <c r="H18" s="202"/>
      <c r="I18" s="89" t="s">
        <v>93</v>
      </c>
      <c r="J18" s="203"/>
      <c r="K18" s="203"/>
      <c r="L18" s="204"/>
    </row>
    <row r="19" spans="1:12" ht="18" customHeight="1">
      <c r="A19" s="160"/>
      <c r="B19" s="224" t="s">
        <v>94</v>
      </c>
      <c r="C19" s="226"/>
      <c r="D19" s="227"/>
      <c r="E19" s="228"/>
      <c r="F19" s="228"/>
      <c r="G19" s="228"/>
      <c r="H19" s="228"/>
      <c r="I19" s="228"/>
      <c r="J19" s="229"/>
      <c r="K19" s="230" t="s">
        <v>95</v>
      </c>
      <c r="L19" s="231"/>
    </row>
    <row r="20" spans="1:12" ht="18" customHeight="1">
      <c r="A20" s="160"/>
      <c r="B20" s="225"/>
      <c r="C20" s="243"/>
      <c r="D20" s="244"/>
      <c r="E20" s="245"/>
      <c r="F20" s="245"/>
      <c r="G20" s="245"/>
      <c r="H20" s="245"/>
      <c r="I20" s="245"/>
      <c r="J20" s="246"/>
      <c r="K20" s="162"/>
      <c r="L20" s="163"/>
    </row>
    <row r="21" spans="1:12" ht="18" customHeight="1">
      <c r="A21" s="160"/>
      <c r="B21" s="103" t="s">
        <v>96</v>
      </c>
      <c r="C21" s="169"/>
      <c r="D21" s="170"/>
      <c r="E21" s="170"/>
      <c r="F21" s="170"/>
      <c r="G21" s="170"/>
      <c r="H21" s="170"/>
      <c r="I21" s="170"/>
      <c r="J21" s="170"/>
      <c r="K21" s="162"/>
      <c r="L21" s="163"/>
    </row>
    <row r="22" spans="1:12" ht="36" customHeight="1" thickBot="1">
      <c r="A22" s="161"/>
      <c r="B22" s="172" t="s">
        <v>130</v>
      </c>
      <c r="C22" s="173"/>
      <c r="D22" s="173"/>
      <c r="E22" s="174"/>
      <c r="F22" s="174"/>
      <c r="G22" s="174"/>
      <c r="H22" s="174"/>
      <c r="I22" s="174"/>
      <c r="J22" s="175"/>
      <c r="K22" s="162"/>
      <c r="L22" s="163"/>
    </row>
    <row r="23" spans="1:12" ht="18" customHeight="1" thickBot="1">
      <c r="A23" s="159" t="s">
        <v>97</v>
      </c>
      <c r="B23" s="98" t="s">
        <v>98</v>
      </c>
      <c r="C23" s="164"/>
      <c r="D23" s="165"/>
      <c r="E23" s="166" t="s">
        <v>99</v>
      </c>
      <c r="F23" s="167"/>
      <c r="G23" s="168"/>
      <c r="H23" s="169"/>
      <c r="I23" s="170"/>
      <c r="J23" s="170"/>
      <c r="K23" s="170"/>
      <c r="L23" s="171"/>
    </row>
    <row r="24" spans="1:12" ht="18" customHeight="1">
      <c r="A24" s="160"/>
      <c r="B24" s="181" t="s">
        <v>141</v>
      </c>
      <c r="C24" s="183" t="s">
        <v>142</v>
      </c>
      <c r="D24" s="183"/>
      <c r="E24" s="184"/>
      <c r="F24" s="184"/>
      <c r="G24" s="184"/>
      <c r="H24" s="184"/>
      <c r="I24" s="184"/>
      <c r="J24" s="88" t="s">
        <v>100</v>
      </c>
      <c r="K24" s="88"/>
      <c r="L24" s="95"/>
    </row>
    <row r="25" spans="1:12" ht="18" customHeight="1">
      <c r="A25" s="160"/>
      <c r="B25" s="182"/>
      <c r="C25" s="185" t="s">
        <v>143</v>
      </c>
      <c r="D25" s="185"/>
      <c r="E25" s="185"/>
      <c r="F25" s="185"/>
      <c r="G25" s="185"/>
      <c r="H25" s="185"/>
      <c r="I25" s="185"/>
      <c r="J25" s="176" t="s">
        <v>101</v>
      </c>
      <c r="K25" s="176"/>
      <c r="L25" s="177"/>
    </row>
    <row r="26" spans="1:12" ht="18" customHeight="1">
      <c r="A26" s="160"/>
      <c r="B26" s="94" t="s">
        <v>144</v>
      </c>
      <c r="C26" s="194"/>
      <c r="D26" s="195"/>
      <c r="E26" s="195"/>
      <c r="F26" s="195"/>
      <c r="G26" s="195"/>
      <c r="H26" s="104" t="s">
        <v>102</v>
      </c>
      <c r="I26" s="89" t="s">
        <v>103</v>
      </c>
      <c r="J26" s="233"/>
      <c r="K26" s="222"/>
      <c r="L26" s="223"/>
    </row>
    <row r="27" spans="1:14" ht="18" customHeight="1">
      <c r="A27" s="160"/>
      <c r="B27" s="105" t="s">
        <v>104</v>
      </c>
      <c r="C27" s="178"/>
      <c r="D27" s="179"/>
      <c r="E27" s="179"/>
      <c r="F27" s="180"/>
      <c r="G27" s="178"/>
      <c r="H27" s="179"/>
      <c r="I27" s="180"/>
      <c r="J27" s="178"/>
      <c r="K27" s="179"/>
      <c r="L27" s="242"/>
      <c r="N27" s="106"/>
    </row>
    <row r="28" spans="1:12" ht="18" customHeight="1">
      <c r="A28" s="160"/>
      <c r="B28" s="238" t="s">
        <v>145</v>
      </c>
      <c r="C28" s="205" t="s">
        <v>146</v>
      </c>
      <c r="D28" s="167"/>
      <c r="E28" s="167"/>
      <c r="F28" s="206"/>
      <c r="G28" s="167" t="s">
        <v>147</v>
      </c>
      <c r="H28" s="167"/>
      <c r="I28" s="206"/>
      <c r="J28" s="167" t="s">
        <v>148</v>
      </c>
      <c r="K28" s="167"/>
      <c r="L28" s="234"/>
    </row>
    <row r="29" spans="1:12" ht="18" customHeight="1" thickBot="1">
      <c r="A29" s="161"/>
      <c r="B29" s="239"/>
      <c r="C29" s="240"/>
      <c r="D29" s="241"/>
      <c r="E29" s="126"/>
      <c r="F29" s="127" t="s">
        <v>149</v>
      </c>
      <c r="G29" s="236"/>
      <c r="H29" s="237"/>
      <c r="I29" s="128" t="s">
        <v>149</v>
      </c>
      <c r="J29" s="236"/>
      <c r="K29" s="237"/>
      <c r="L29" s="129" t="s">
        <v>149</v>
      </c>
    </row>
    <row r="30" spans="1:12" ht="18" customHeight="1" thickBot="1">
      <c r="A30" s="107" t="s">
        <v>105</v>
      </c>
      <c r="B30" s="235" t="s">
        <v>106</v>
      </c>
      <c r="C30" s="235"/>
      <c r="D30" s="235"/>
      <c r="E30" s="235"/>
      <c r="F30" s="188"/>
      <c r="G30" s="154" t="s">
        <v>107</v>
      </c>
      <c r="H30" s="155"/>
      <c r="I30" s="156"/>
      <c r="J30" s="157"/>
      <c r="K30" s="158"/>
      <c r="L30" s="108" t="s">
        <v>108</v>
      </c>
    </row>
    <row r="31" spans="1:12" ht="18" customHeight="1">
      <c r="A31" s="109" t="s">
        <v>109</v>
      </c>
      <c r="B31" s="144" t="s">
        <v>110</v>
      </c>
      <c r="C31" s="144"/>
      <c r="D31" s="144"/>
      <c r="E31" s="144"/>
      <c r="F31" s="144"/>
      <c r="G31" s="145"/>
      <c r="H31" s="145"/>
      <c r="I31" s="145"/>
      <c r="J31" s="145"/>
      <c r="K31" s="145"/>
      <c r="L31" s="145"/>
    </row>
    <row r="32" spans="1:12" ht="18" customHeight="1">
      <c r="A32" s="110"/>
      <c r="B32" s="232" t="s">
        <v>111</v>
      </c>
      <c r="C32" s="232"/>
      <c r="D32" s="232"/>
      <c r="E32" s="232"/>
      <c r="F32" s="232"/>
      <c r="G32" s="232"/>
      <c r="H32" s="232"/>
      <c r="I32" s="232"/>
      <c r="J32" s="232"/>
      <c r="K32" s="232"/>
      <c r="L32" s="232"/>
    </row>
    <row r="33" spans="1:12" ht="18" customHeight="1">
      <c r="A33" s="111" t="s">
        <v>150</v>
      </c>
      <c r="B33" s="112"/>
      <c r="C33" s="112"/>
      <c r="D33" s="112"/>
      <c r="E33" s="112"/>
      <c r="F33" s="112"/>
      <c r="G33" s="112"/>
      <c r="H33" s="112"/>
      <c r="I33" s="112"/>
      <c r="J33" s="112"/>
      <c r="K33" s="112"/>
      <c r="L33" s="113"/>
    </row>
    <row r="34" spans="1:12" ht="18" customHeight="1">
      <c r="A34" s="114" t="s">
        <v>151</v>
      </c>
      <c r="B34" s="106"/>
      <c r="C34" s="106"/>
      <c r="D34" s="106"/>
      <c r="E34" s="106"/>
      <c r="F34" s="106"/>
      <c r="G34" s="106"/>
      <c r="H34" s="106"/>
      <c r="I34" s="106"/>
      <c r="J34" s="106"/>
      <c r="K34" s="106"/>
      <c r="L34" s="115"/>
    </row>
    <row r="35" spans="1:12" ht="18" customHeight="1">
      <c r="A35" s="101" t="s">
        <v>152</v>
      </c>
      <c r="B35" s="102"/>
      <c r="C35" s="102"/>
      <c r="D35" s="102"/>
      <c r="E35" s="102"/>
      <c r="F35" s="102"/>
      <c r="G35" s="102"/>
      <c r="H35" s="102"/>
      <c r="I35" s="102"/>
      <c r="J35" s="102"/>
      <c r="K35" s="102"/>
      <c r="L35" s="116"/>
    </row>
    <row r="36" spans="1:12" ht="18" customHeight="1">
      <c r="A36" s="114" t="s">
        <v>153</v>
      </c>
      <c r="B36" s="106"/>
      <c r="C36" s="106"/>
      <c r="D36" s="106"/>
      <c r="E36" s="106"/>
      <c r="F36" s="106"/>
      <c r="G36" s="106"/>
      <c r="H36" s="106"/>
      <c r="I36" s="106"/>
      <c r="J36" s="106" t="s">
        <v>154</v>
      </c>
      <c r="K36" s="106"/>
      <c r="L36" s="115"/>
    </row>
    <row r="37" spans="1:12" ht="18" customHeight="1">
      <c r="A37" s="114" t="s">
        <v>155</v>
      </c>
      <c r="B37" s="106"/>
      <c r="C37" s="106"/>
      <c r="D37" s="106"/>
      <c r="E37" s="106"/>
      <c r="F37" s="106"/>
      <c r="G37" s="106"/>
      <c r="H37" s="106" t="s">
        <v>156</v>
      </c>
      <c r="I37" s="106"/>
      <c r="J37" s="106" t="s">
        <v>157</v>
      </c>
      <c r="K37" s="106"/>
      <c r="L37" s="115"/>
    </row>
    <row r="38" spans="1:12" ht="18" customHeight="1">
      <c r="A38" s="114" t="s">
        <v>158</v>
      </c>
      <c r="B38" s="106"/>
      <c r="C38" s="106"/>
      <c r="D38" s="102"/>
      <c r="E38" s="102"/>
      <c r="F38" s="102"/>
      <c r="G38" s="102"/>
      <c r="H38" s="102" t="s">
        <v>159</v>
      </c>
      <c r="I38" s="102"/>
      <c r="J38" s="102" t="s">
        <v>160</v>
      </c>
      <c r="K38" s="102"/>
      <c r="L38" s="116"/>
    </row>
    <row r="39" spans="1:12" s="119" customFormat="1" ht="23.25" customHeight="1">
      <c r="A39" s="146" t="s">
        <v>161</v>
      </c>
      <c r="B39" s="146"/>
      <c r="C39" s="147"/>
      <c r="D39" s="150" t="s">
        <v>112</v>
      </c>
      <c r="E39" s="152" t="s">
        <v>162</v>
      </c>
      <c r="F39" s="153"/>
      <c r="G39" s="150" t="s">
        <v>113</v>
      </c>
      <c r="H39" s="117" t="s">
        <v>163</v>
      </c>
      <c r="I39" s="118" t="s">
        <v>164</v>
      </c>
      <c r="J39" s="118" t="s">
        <v>165</v>
      </c>
      <c r="K39" s="118" t="s">
        <v>114</v>
      </c>
      <c r="L39" s="118" t="s">
        <v>115</v>
      </c>
    </row>
    <row r="40" spans="1:12" ht="52.5" customHeight="1">
      <c r="A40" s="148"/>
      <c r="B40" s="148"/>
      <c r="C40" s="149"/>
      <c r="D40" s="151"/>
      <c r="E40" s="143"/>
      <c r="F40" s="143"/>
      <c r="G40" s="151"/>
      <c r="H40" s="120"/>
      <c r="I40" s="120"/>
      <c r="J40" s="120"/>
      <c r="K40" s="120"/>
      <c r="L40" s="120"/>
    </row>
  </sheetData>
  <sheetProtection/>
  <mergeCells count="63">
    <mergeCell ref="C26:G26"/>
    <mergeCell ref="C27:F27"/>
    <mergeCell ref="C20:J20"/>
    <mergeCell ref="E14:H14"/>
    <mergeCell ref="C6:E6"/>
    <mergeCell ref="C13:L13"/>
    <mergeCell ref="J14:L14"/>
    <mergeCell ref="C15:H15"/>
    <mergeCell ref="J26:L26"/>
    <mergeCell ref="G28:I28"/>
    <mergeCell ref="J28:L28"/>
    <mergeCell ref="B30:F30"/>
    <mergeCell ref="J29:K29"/>
    <mergeCell ref="B28:B29"/>
    <mergeCell ref="G29:H29"/>
    <mergeCell ref="C28:F28"/>
    <mergeCell ref="C29:D29"/>
    <mergeCell ref="J27:L27"/>
    <mergeCell ref="A1:L1"/>
    <mergeCell ref="C17:H17"/>
    <mergeCell ref="I17:L17"/>
    <mergeCell ref="A17:A22"/>
    <mergeCell ref="B19:B20"/>
    <mergeCell ref="C19:J19"/>
    <mergeCell ref="K19:L19"/>
    <mergeCell ref="B4:C4"/>
    <mergeCell ref="D4:H4"/>
    <mergeCell ref="C18:H18"/>
    <mergeCell ref="J18:L18"/>
    <mergeCell ref="J4:L4"/>
    <mergeCell ref="B5:L5"/>
    <mergeCell ref="J15:L15"/>
    <mergeCell ref="B10:B11"/>
    <mergeCell ref="C11:L11"/>
    <mergeCell ref="C10:L10"/>
    <mergeCell ref="C24:I24"/>
    <mergeCell ref="C25:I25"/>
    <mergeCell ref="A6:A16"/>
    <mergeCell ref="I6:K6"/>
    <mergeCell ref="C8:L8"/>
    <mergeCell ref="C9:L9"/>
    <mergeCell ref="C12:L12"/>
    <mergeCell ref="C7:L7"/>
    <mergeCell ref="C16:L16"/>
    <mergeCell ref="A23:A29"/>
    <mergeCell ref="K20:L22"/>
    <mergeCell ref="C23:D23"/>
    <mergeCell ref="E23:G23"/>
    <mergeCell ref="H23:L23"/>
    <mergeCell ref="B22:J22"/>
    <mergeCell ref="J25:L25"/>
    <mergeCell ref="C21:J21"/>
    <mergeCell ref="G27:I27"/>
    <mergeCell ref="B24:B25"/>
    <mergeCell ref="E40:F40"/>
    <mergeCell ref="B31:L31"/>
    <mergeCell ref="A39:C40"/>
    <mergeCell ref="D39:D40"/>
    <mergeCell ref="E39:F39"/>
    <mergeCell ref="G30:I30"/>
    <mergeCell ref="J30:K30"/>
    <mergeCell ref="G39:G40"/>
    <mergeCell ref="B32:L32"/>
  </mergeCells>
  <printOptions horizontalCentered="1"/>
  <pageMargins left="0.4724409448818898" right="0.3937007874015748" top="0.5" bottom="0.16" header="0.36" footer="0.18"/>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45"/>
  </sheetPr>
  <dimension ref="A1:K62"/>
  <sheetViews>
    <sheetView zoomScalePageLayoutView="0" workbookViewId="0" topLeftCell="A27">
      <selection activeCell="D34" sqref="D34"/>
    </sheetView>
  </sheetViews>
  <sheetFormatPr defaultColWidth="8.796875" defaultRowHeight="15"/>
  <cols>
    <col min="1" max="1" width="2.5" style="130" customWidth="1"/>
    <col min="2" max="2" width="13.69921875" style="130" customWidth="1"/>
    <col min="3" max="7" width="9" style="130" customWidth="1"/>
    <col min="8" max="8" width="11.3984375" style="130" customWidth="1"/>
    <col min="9" max="16384" width="9" style="130" customWidth="1"/>
  </cols>
  <sheetData>
    <row r="1" spans="1:11" ht="17.25">
      <c r="A1" s="253" t="s">
        <v>223</v>
      </c>
      <c r="B1" s="253"/>
      <c r="C1" s="253"/>
      <c r="D1" s="253"/>
      <c r="E1" s="253"/>
      <c r="F1" s="253"/>
      <c r="G1" s="253"/>
      <c r="H1" s="253"/>
      <c r="I1" s="253"/>
      <c r="J1" s="253"/>
      <c r="K1" s="253"/>
    </row>
    <row r="2" spans="1:11" ht="13.5">
      <c r="A2" s="133"/>
      <c r="B2" s="133"/>
      <c r="C2" s="133"/>
      <c r="D2" s="133"/>
      <c r="E2" s="133"/>
      <c r="F2" s="133"/>
      <c r="G2" s="133"/>
      <c r="H2" s="133"/>
      <c r="I2" s="133"/>
      <c r="J2" s="133"/>
      <c r="K2" s="133"/>
    </row>
    <row r="3" spans="1:11" ht="13.5">
      <c r="A3" s="133" t="s">
        <v>224</v>
      </c>
      <c r="B3" s="133"/>
      <c r="C3" s="133"/>
      <c r="D3" s="133"/>
      <c r="E3" s="133"/>
      <c r="F3" s="133"/>
      <c r="G3" s="133"/>
      <c r="H3" s="133"/>
      <c r="I3" s="133"/>
      <c r="J3" s="133"/>
      <c r="K3" s="133"/>
    </row>
    <row r="4" spans="1:11" ht="13.5">
      <c r="A4" s="133"/>
      <c r="B4" s="133"/>
      <c r="C4" s="133"/>
      <c r="D4" s="133"/>
      <c r="E4" s="133"/>
      <c r="F4" s="133"/>
      <c r="G4" s="133"/>
      <c r="H4" s="133"/>
      <c r="I4" s="133"/>
      <c r="J4" s="133"/>
      <c r="K4" s="133"/>
    </row>
    <row r="5" spans="1:11" ht="12.75" customHeight="1">
      <c r="A5" s="133" t="s">
        <v>225</v>
      </c>
      <c r="B5" s="133"/>
      <c r="C5" s="133"/>
      <c r="D5" s="133"/>
      <c r="E5" s="133"/>
      <c r="F5" s="133"/>
      <c r="G5" s="133"/>
      <c r="H5" s="133"/>
      <c r="I5" s="133"/>
      <c r="J5" s="133"/>
      <c r="K5" s="133"/>
    </row>
    <row r="6" spans="1:11" ht="12.75" customHeight="1">
      <c r="A6" s="133"/>
      <c r="B6" s="133" t="s">
        <v>226</v>
      </c>
      <c r="C6" s="133"/>
      <c r="D6" s="133"/>
      <c r="E6" s="133"/>
      <c r="F6" s="133"/>
      <c r="G6" s="133"/>
      <c r="H6" s="133"/>
      <c r="I6" s="133"/>
      <c r="J6" s="133"/>
      <c r="K6" s="133"/>
    </row>
    <row r="7" spans="1:11" ht="12.75" customHeight="1">
      <c r="A7" s="133"/>
      <c r="B7" s="133" t="s">
        <v>227</v>
      </c>
      <c r="C7" s="133"/>
      <c r="D7" s="133"/>
      <c r="E7" s="133"/>
      <c r="F7" s="133"/>
      <c r="G7" s="133"/>
      <c r="H7" s="133"/>
      <c r="I7" s="133"/>
      <c r="J7" s="133"/>
      <c r="K7" s="133"/>
    </row>
    <row r="8" spans="1:11" ht="13.5">
      <c r="A8" s="133"/>
      <c r="B8" s="133"/>
      <c r="C8" s="133"/>
      <c r="D8" s="133"/>
      <c r="E8" s="133"/>
      <c r="F8" s="133"/>
      <c r="G8" s="133"/>
      <c r="H8" s="133"/>
      <c r="I8" s="133"/>
      <c r="J8" s="133"/>
      <c r="K8" s="133"/>
    </row>
    <row r="9" spans="1:11" ht="13.5">
      <c r="A9" s="133" t="s">
        <v>228</v>
      </c>
      <c r="B9" s="133"/>
      <c r="C9" s="133"/>
      <c r="D9" s="133"/>
      <c r="E9" s="133"/>
      <c r="F9" s="133"/>
      <c r="G9" s="133"/>
      <c r="H9" s="133"/>
      <c r="I9" s="133"/>
      <c r="J9" s="133"/>
      <c r="K9" s="133"/>
    </row>
    <row r="10" spans="1:11" ht="13.5">
      <c r="A10" s="133"/>
      <c r="B10" s="133"/>
      <c r="C10" s="133"/>
      <c r="D10" s="133"/>
      <c r="E10" s="133"/>
      <c r="F10" s="133"/>
      <c r="G10" s="133"/>
      <c r="H10" s="133"/>
      <c r="I10" s="133"/>
      <c r="J10" s="133"/>
      <c r="K10" s="133"/>
    </row>
    <row r="11" spans="1:11" ht="13.5">
      <c r="A11" s="133" t="s">
        <v>229</v>
      </c>
      <c r="B11" s="133"/>
      <c r="C11" s="133"/>
      <c r="D11" s="133"/>
      <c r="E11" s="133"/>
      <c r="F11" s="133"/>
      <c r="G11" s="133"/>
      <c r="H11" s="133"/>
      <c r="I11" s="133"/>
      <c r="J11" s="133"/>
      <c r="K11" s="133"/>
    </row>
    <row r="12" spans="1:11" ht="13.5">
      <c r="A12" s="133"/>
      <c r="B12" s="133"/>
      <c r="C12" s="133"/>
      <c r="D12" s="133"/>
      <c r="E12" s="133"/>
      <c r="F12" s="133"/>
      <c r="G12" s="133"/>
      <c r="H12" s="133"/>
      <c r="I12" s="133"/>
      <c r="J12" s="133"/>
      <c r="K12" s="133"/>
    </row>
    <row r="13" spans="1:11" ht="13.5">
      <c r="A13" s="133"/>
      <c r="B13" s="133"/>
      <c r="C13" s="133"/>
      <c r="D13" s="133"/>
      <c r="E13" s="133"/>
      <c r="F13" s="133"/>
      <c r="G13" s="133"/>
      <c r="H13" s="133"/>
      <c r="I13" s="133"/>
      <c r="J13" s="133"/>
      <c r="K13" s="133"/>
    </row>
    <row r="14" spans="1:11" ht="13.5">
      <c r="A14" s="255" t="s">
        <v>230</v>
      </c>
      <c r="B14" s="255"/>
      <c r="C14" s="255"/>
      <c r="D14" s="255"/>
      <c r="E14" s="255"/>
      <c r="F14" s="133"/>
      <c r="G14" s="133"/>
      <c r="H14" s="133"/>
      <c r="I14" s="133"/>
      <c r="J14" s="133"/>
      <c r="K14" s="133"/>
    </row>
    <row r="15" spans="1:11" ht="9.75" customHeight="1">
      <c r="A15" s="135"/>
      <c r="B15" s="135"/>
      <c r="C15" s="135"/>
      <c r="D15" s="135"/>
      <c r="E15" s="135"/>
      <c r="F15" s="133"/>
      <c r="G15" s="133"/>
      <c r="H15" s="133"/>
      <c r="I15" s="133"/>
      <c r="J15" s="133"/>
      <c r="K15" s="133"/>
    </row>
    <row r="16" spans="1:11" ht="13.5">
      <c r="A16" s="132" t="s">
        <v>231</v>
      </c>
      <c r="B16" s="133" t="s">
        <v>232</v>
      </c>
      <c r="C16" s="133"/>
      <c r="D16" s="133"/>
      <c r="E16" s="133"/>
      <c r="F16" s="133"/>
      <c r="G16" s="133"/>
      <c r="H16" s="133"/>
      <c r="I16" s="133"/>
      <c r="J16" s="133"/>
      <c r="K16" s="133"/>
    </row>
    <row r="17" spans="1:11" ht="13.5">
      <c r="A17" s="132"/>
      <c r="B17" s="133"/>
      <c r="C17" s="133"/>
      <c r="D17" s="133"/>
      <c r="E17" s="133"/>
      <c r="F17" s="133"/>
      <c r="G17" s="133"/>
      <c r="H17" s="133"/>
      <c r="I17" s="133"/>
      <c r="J17" s="133"/>
      <c r="K17" s="133"/>
    </row>
    <row r="18" spans="1:11" ht="13.5">
      <c r="A18" s="132" t="s">
        <v>179</v>
      </c>
      <c r="B18" s="133" t="s">
        <v>233</v>
      </c>
      <c r="C18" s="133"/>
      <c r="D18" s="133"/>
      <c r="E18" s="133"/>
      <c r="F18" s="133"/>
      <c r="G18" s="133"/>
      <c r="H18" s="133"/>
      <c r="I18" s="133"/>
      <c r="J18" s="133"/>
      <c r="K18" s="133"/>
    </row>
    <row r="19" spans="1:11" ht="13.5">
      <c r="A19" s="132"/>
      <c r="B19" s="133" t="s">
        <v>234</v>
      </c>
      <c r="C19" s="133"/>
      <c r="D19" s="133"/>
      <c r="E19" s="133"/>
      <c r="F19" s="133"/>
      <c r="G19" s="133"/>
      <c r="H19" s="133"/>
      <c r="I19" s="133"/>
      <c r="J19" s="133"/>
      <c r="K19" s="133"/>
    </row>
    <row r="20" spans="1:11" ht="13.5">
      <c r="A20" s="132"/>
      <c r="B20" s="133"/>
      <c r="C20" s="133"/>
      <c r="D20" s="133"/>
      <c r="E20" s="133"/>
      <c r="F20" s="133"/>
      <c r="G20" s="133"/>
      <c r="H20" s="133"/>
      <c r="I20" s="133"/>
      <c r="J20" s="133"/>
      <c r="K20" s="133"/>
    </row>
    <row r="21" spans="1:11" ht="13.5">
      <c r="A21" s="132" t="s">
        <v>235</v>
      </c>
      <c r="B21" s="133" t="s">
        <v>236</v>
      </c>
      <c r="C21" s="133"/>
      <c r="D21" s="133"/>
      <c r="E21" s="133"/>
      <c r="F21" s="133"/>
      <c r="G21" s="133"/>
      <c r="H21" s="133"/>
      <c r="I21" s="133"/>
      <c r="J21" s="133"/>
      <c r="K21" s="133"/>
    </row>
    <row r="22" spans="1:11" ht="13.5">
      <c r="A22" s="132"/>
      <c r="B22" s="133"/>
      <c r="C22" s="133"/>
      <c r="D22" s="133"/>
      <c r="E22" s="133"/>
      <c r="F22" s="133"/>
      <c r="G22" s="133"/>
      <c r="H22" s="133"/>
      <c r="I22" s="133"/>
      <c r="J22" s="133"/>
      <c r="K22" s="133"/>
    </row>
    <row r="23" spans="1:11" ht="13.5">
      <c r="A23" s="132"/>
      <c r="B23" s="133"/>
      <c r="C23" s="133"/>
      <c r="D23" s="133"/>
      <c r="E23" s="133"/>
      <c r="F23" s="133"/>
      <c r="G23" s="133"/>
      <c r="H23" s="133"/>
      <c r="I23" s="133"/>
      <c r="J23" s="133"/>
      <c r="K23" s="133"/>
    </row>
    <row r="24" spans="1:11" ht="17.25">
      <c r="A24" s="253" t="s">
        <v>175</v>
      </c>
      <c r="B24" s="253"/>
      <c r="C24" s="253"/>
      <c r="D24" s="253"/>
      <c r="E24" s="253"/>
      <c r="F24" s="253"/>
      <c r="G24" s="253"/>
      <c r="H24" s="253"/>
      <c r="I24" s="253"/>
      <c r="J24" s="253"/>
      <c r="K24" s="253"/>
    </row>
    <row r="25" ht="13.5">
      <c r="A25" s="131"/>
    </row>
    <row r="26" spans="1:11" ht="13.5">
      <c r="A26" s="132" t="s">
        <v>176</v>
      </c>
      <c r="B26" s="133" t="s">
        <v>177</v>
      </c>
      <c r="C26" s="133"/>
      <c r="D26" s="133"/>
      <c r="E26" s="133"/>
      <c r="F26" s="133"/>
      <c r="G26" s="133"/>
      <c r="H26" s="133"/>
      <c r="I26" s="133"/>
      <c r="J26" s="133"/>
      <c r="K26" s="133"/>
    </row>
    <row r="27" spans="1:11" ht="13.5">
      <c r="A27" s="134"/>
      <c r="B27" s="133"/>
      <c r="C27" s="133"/>
      <c r="D27" s="133"/>
      <c r="E27" s="133"/>
      <c r="F27" s="133"/>
      <c r="G27" s="133"/>
      <c r="H27" s="133"/>
      <c r="I27" s="133"/>
      <c r="J27" s="133"/>
      <c r="K27" s="133"/>
    </row>
    <row r="28" spans="1:11" ht="16.5" customHeight="1">
      <c r="A28" s="254" t="s">
        <v>178</v>
      </c>
      <c r="B28" s="254"/>
      <c r="C28" s="133"/>
      <c r="D28" s="133"/>
      <c r="E28" s="133"/>
      <c r="F28" s="133"/>
      <c r="G28" s="133"/>
      <c r="H28" s="133"/>
      <c r="I28" s="133"/>
      <c r="J28" s="133"/>
      <c r="K28" s="133"/>
    </row>
    <row r="29" spans="1:11" ht="8.25" customHeight="1">
      <c r="A29" s="133"/>
      <c r="B29" s="133"/>
      <c r="C29" s="133"/>
      <c r="D29" s="133"/>
      <c r="E29" s="133"/>
      <c r="F29" s="133"/>
      <c r="G29" s="133"/>
      <c r="H29" s="133"/>
      <c r="I29" s="133"/>
      <c r="J29" s="133"/>
      <c r="K29" s="133"/>
    </row>
    <row r="30" spans="1:11" ht="13.5">
      <c r="A30" s="132" t="s">
        <v>179</v>
      </c>
      <c r="B30" s="133" t="s">
        <v>180</v>
      </c>
      <c r="C30" s="133"/>
      <c r="D30" s="133"/>
      <c r="E30" s="133"/>
      <c r="F30" s="133"/>
      <c r="G30" s="133"/>
      <c r="H30" s="133"/>
      <c r="I30" s="133" t="s">
        <v>181</v>
      </c>
      <c r="J30" s="133"/>
      <c r="K30" s="133"/>
    </row>
    <row r="31" spans="1:11" ht="13.5">
      <c r="A31" s="132"/>
      <c r="B31" s="133" t="s">
        <v>182</v>
      </c>
      <c r="C31" s="133"/>
      <c r="D31" s="133"/>
      <c r="E31" s="133"/>
      <c r="F31" s="133"/>
      <c r="G31" s="133" t="s">
        <v>183</v>
      </c>
      <c r="H31" s="133"/>
      <c r="I31" s="133" t="s">
        <v>184</v>
      </c>
      <c r="J31" s="133"/>
      <c r="K31" s="133"/>
    </row>
    <row r="32" spans="1:11" ht="13.5">
      <c r="A32" s="132"/>
      <c r="B32" s="133" t="s">
        <v>185</v>
      </c>
      <c r="C32" s="133"/>
      <c r="D32" s="133"/>
      <c r="E32" s="133"/>
      <c r="F32" s="133"/>
      <c r="G32" s="133" t="s">
        <v>186</v>
      </c>
      <c r="H32" s="133"/>
      <c r="I32" s="133" t="s">
        <v>187</v>
      </c>
      <c r="J32" s="133"/>
      <c r="K32" s="133"/>
    </row>
    <row r="33" spans="1:11" ht="13.5">
      <c r="A33" s="132"/>
      <c r="B33" s="133"/>
      <c r="C33" s="133"/>
      <c r="D33" s="133"/>
      <c r="E33" s="133"/>
      <c r="F33" s="133"/>
      <c r="G33" s="133"/>
      <c r="H33" s="133"/>
      <c r="I33" s="133"/>
      <c r="J33" s="133"/>
      <c r="K33" s="133"/>
    </row>
    <row r="34" spans="1:11" ht="13.5">
      <c r="A34" s="255" t="s">
        <v>188</v>
      </c>
      <c r="B34" s="255"/>
      <c r="C34" s="255"/>
      <c r="D34" s="133"/>
      <c r="E34" s="133"/>
      <c r="F34" s="133"/>
      <c r="G34" s="133"/>
      <c r="H34" s="133"/>
      <c r="I34" s="133"/>
      <c r="J34" s="133"/>
      <c r="K34" s="133"/>
    </row>
    <row r="35" spans="1:11" ht="6.75" customHeight="1">
      <c r="A35" s="132"/>
      <c r="B35" s="133"/>
      <c r="C35" s="133"/>
      <c r="D35" s="133"/>
      <c r="E35" s="133"/>
      <c r="F35" s="133"/>
      <c r="G35" s="133"/>
      <c r="H35" s="133"/>
      <c r="I35" s="133"/>
      <c r="J35" s="133"/>
      <c r="K35" s="133"/>
    </row>
    <row r="36" spans="1:11" ht="13.5">
      <c r="A36" s="132" t="s">
        <v>189</v>
      </c>
      <c r="B36" s="133" t="s">
        <v>190</v>
      </c>
      <c r="C36" s="133"/>
      <c r="D36" s="133"/>
      <c r="E36" s="133"/>
      <c r="F36" s="133"/>
      <c r="G36" s="133"/>
      <c r="H36" s="133"/>
      <c r="I36" s="133"/>
      <c r="J36" s="133"/>
      <c r="K36" s="133"/>
    </row>
    <row r="37" spans="1:11" ht="13.5">
      <c r="A37" s="132"/>
      <c r="B37" s="133" t="s">
        <v>191</v>
      </c>
      <c r="C37" s="133"/>
      <c r="D37" s="133"/>
      <c r="E37" s="133"/>
      <c r="F37" s="133"/>
      <c r="G37" s="133"/>
      <c r="H37" s="133"/>
      <c r="I37" s="133"/>
      <c r="J37" s="133"/>
      <c r="K37" s="133"/>
    </row>
    <row r="38" spans="1:11" ht="13.5">
      <c r="A38" s="132"/>
      <c r="B38" s="133"/>
      <c r="C38" s="133"/>
      <c r="D38" s="133"/>
      <c r="E38" s="133"/>
      <c r="F38" s="133"/>
      <c r="G38" s="133"/>
      <c r="H38" s="133"/>
      <c r="I38" s="133"/>
      <c r="J38" s="133"/>
      <c r="K38" s="133"/>
    </row>
    <row r="39" spans="1:11" ht="13.5">
      <c r="A39" s="255" t="s">
        <v>192</v>
      </c>
      <c r="B39" s="255"/>
      <c r="C39" s="255"/>
      <c r="D39" s="133"/>
      <c r="E39" s="133"/>
      <c r="F39" s="133"/>
      <c r="G39" s="133"/>
      <c r="H39" s="133"/>
      <c r="I39" s="133"/>
      <c r="J39" s="133"/>
      <c r="K39" s="133"/>
    </row>
    <row r="40" spans="1:11" ht="13.5">
      <c r="A40" s="132"/>
      <c r="B40" s="133"/>
      <c r="C40" s="133"/>
      <c r="D40" s="133"/>
      <c r="E40" s="133"/>
      <c r="F40" s="133"/>
      <c r="G40" s="133"/>
      <c r="H40" s="133"/>
      <c r="I40" s="133"/>
      <c r="J40" s="133"/>
      <c r="K40" s="133"/>
    </row>
    <row r="41" spans="1:11" ht="13.5">
      <c r="A41" s="132" t="s">
        <v>193</v>
      </c>
      <c r="B41" s="133" t="s">
        <v>194</v>
      </c>
      <c r="C41" s="133"/>
      <c r="D41" s="133"/>
      <c r="E41" s="133"/>
      <c r="F41" s="133"/>
      <c r="G41" s="133"/>
      <c r="H41" s="133"/>
      <c r="I41" s="133"/>
      <c r="J41" s="133"/>
      <c r="K41" s="133"/>
    </row>
    <row r="42" spans="1:11" ht="7.5" customHeight="1">
      <c r="A42" s="132"/>
      <c r="B42" s="133"/>
      <c r="C42" s="133"/>
      <c r="D42" s="133"/>
      <c r="E42" s="133"/>
      <c r="F42" s="133"/>
      <c r="G42" s="133"/>
      <c r="H42" s="133"/>
      <c r="I42" s="133"/>
      <c r="J42" s="133"/>
      <c r="K42" s="133"/>
    </row>
    <row r="43" spans="1:11" ht="13.5">
      <c r="A43" s="132" t="s">
        <v>193</v>
      </c>
      <c r="B43" s="133" t="s">
        <v>195</v>
      </c>
      <c r="C43" s="133" t="s">
        <v>196</v>
      </c>
      <c r="D43" s="133" t="s">
        <v>197</v>
      </c>
      <c r="E43" s="133"/>
      <c r="F43" s="133"/>
      <c r="G43" s="133"/>
      <c r="H43" s="133"/>
      <c r="I43" s="133"/>
      <c r="J43" s="133"/>
      <c r="K43" s="133"/>
    </row>
    <row r="44" spans="1:11" ht="13.5">
      <c r="A44" s="132" t="s">
        <v>198</v>
      </c>
      <c r="B44" s="133" t="s">
        <v>199</v>
      </c>
      <c r="C44" s="133" t="s">
        <v>196</v>
      </c>
      <c r="D44" s="133" t="s">
        <v>200</v>
      </c>
      <c r="E44" s="133"/>
      <c r="F44" s="133"/>
      <c r="G44" s="133"/>
      <c r="H44" s="133"/>
      <c r="I44" s="133"/>
      <c r="J44" s="133"/>
      <c r="K44" s="133"/>
    </row>
    <row r="45" spans="1:11" ht="13.5">
      <c r="A45" s="132" t="s">
        <v>189</v>
      </c>
      <c r="B45" s="133" t="s">
        <v>201</v>
      </c>
      <c r="C45" s="133"/>
      <c r="D45" s="133"/>
      <c r="E45" s="133"/>
      <c r="F45" s="133"/>
      <c r="G45" s="133"/>
      <c r="H45" s="133"/>
      <c r="I45" s="133"/>
      <c r="J45" s="133"/>
      <c r="K45" s="133"/>
    </row>
    <row r="46" spans="1:11" ht="13.5">
      <c r="A46" s="133"/>
      <c r="B46" s="133" t="s">
        <v>202</v>
      </c>
      <c r="C46" s="133" t="s">
        <v>203</v>
      </c>
      <c r="D46" s="133" t="s">
        <v>204</v>
      </c>
      <c r="E46" s="133"/>
      <c r="F46" s="133"/>
      <c r="G46" s="133"/>
      <c r="H46" s="133"/>
      <c r="I46" s="133"/>
      <c r="J46" s="133"/>
      <c r="K46" s="133"/>
    </row>
    <row r="47" spans="1:11" ht="13.5">
      <c r="A47" s="133"/>
      <c r="B47" s="133" t="s">
        <v>205</v>
      </c>
      <c r="C47" s="133" t="s">
        <v>206</v>
      </c>
      <c r="D47" s="133" t="s">
        <v>207</v>
      </c>
      <c r="E47" s="133"/>
      <c r="F47" s="133"/>
      <c r="G47" s="133"/>
      <c r="H47" s="133"/>
      <c r="I47" s="133"/>
      <c r="J47" s="133"/>
      <c r="K47" s="133"/>
    </row>
    <row r="48" spans="1:11" ht="13.5">
      <c r="A48" s="133"/>
      <c r="B48" s="133" t="s">
        <v>208</v>
      </c>
      <c r="C48" s="133" t="s">
        <v>206</v>
      </c>
      <c r="D48" s="133" t="s">
        <v>209</v>
      </c>
      <c r="E48" s="133"/>
      <c r="F48" s="133"/>
      <c r="G48" s="133"/>
      <c r="H48" s="133"/>
      <c r="I48" s="133"/>
      <c r="J48" s="133"/>
      <c r="K48" s="133"/>
    </row>
    <row r="49" spans="1:11" ht="13.5">
      <c r="A49" s="132" t="s">
        <v>210</v>
      </c>
      <c r="B49" s="133" t="s">
        <v>211</v>
      </c>
      <c r="C49" s="133"/>
      <c r="D49" s="133"/>
      <c r="E49" s="133"/>
      <c r="F49" s="133"/>
      <c r="G49" s="133"/>
      <c r="H49" s="133"/>
      <c r="I49" s="133"/>
      <c r="J49" s="133"/>
      <c r="K49" s="133"/>
    </row>
    <row r="50" spans="1:11" ht="13.5">
      <c r="A50" s="132"/>
      <c r="B50" s="133" t="s">
        <v>202</v>
      </c>
      <c r="C50" s="133" t="s">
        <v>203</v>
      </c>
      <c r="D50" s="133" t="s">
        <v>212</v>
      </c>
      <c r="E50" s="133"/>
      <c r="F50" s="133"/>
      <c r="G50" s="133"/>
      <c r="H50" s="133"/>
      <c r="I50" s="133"/>
      <c r="J50" s="133"/>
      <c r="K50" s="133"/>
    </row>
    <row r="51" spans="1:11" ht="13.5">
      <c r="A51" s="132"/>
      <c r="B51" s="133" t="s">
        <v>205</v>
      </c>
      <c r="C51" s="133" t="s">
        <v>206</v>
      </c>
      <c r="D51" s="133" t="s">
        <v>213</v>
      </c>
      <c r="E51" s="133"/>
      <c r="F51" s="133"/>
      <c r="G51" s="133"/>
      <c r="H51" s="133"/>
      <c r="I51" s="133"/>
      <c r="J51" s="133"/>
      <c r="K51" s="133"/>
    </row>
    <row r="52" spans="1:11" ht="13.5">
      <c r="A52" s="132"/>
      <c r="B52" s="133" t="s">
        <v>208</v>
      </c>
      <c r="C52" s="133" t="s">
        <v>206</v>
      </c>
      <c r="D52" s="133" t="s">
        <v>214</v>
      </c>
      <c r="E52" s="133"/>
      <c r="F52" s="133"/>
      <c r="G52" s="133"/>
      <c r="H52" s="133"/>
      <c r="I52" s="133"/>
      <c r="J52" s="133"/>
      <c r="K52" s="133"/>
    </row>
    <row r="53" spans="1:11" ht="13.5">
      <c r="A53" s="132" t="s">
        <v>215</v>
      </c>
      <c r="B53" s="133" t="s">
        <v>216</v>
      </c>
      <c r="C53" s="133"/>
      <c r="D53" s="133"/>
      <c r="E53" s="133"/>
      <c r="F53" s="133"/>
      <c r="G53" s="133"/>
      <c r="H53" s="133"/>
      <c r="I53" s="133"/>
      <c r="J53" s="133"/>
      <c r="K53" s="133"/>
    </row>
    <row r="54" spans="1:11" ht="13.5">
      <c r="A54" s="132"/>
      <c r="B54" s="133" t="s">
        <v>202</v>
      </c>
      <c r="C54" s="133" t="s">
        <v>203</v>
      </c>
      <c r="D54" s="133" t="s">
        <v>217</v>
      </c>
      <c r="E54" s="133"/>
      <c r="F54" s="133"/>
      <c r="G54" s="133"/>
      <c r="H54" s="133"/>
      <c r="I54" s="133"/>
      <c r="J54" s="133"/>
      <c r="K54" s="133"/>
    </row>
    <row r="55" spans="1:11" ht="13.5">
      <c r="A55" s="132"/>
      <c r="B55" s="133" t="s">
        <v>205</v>
      </c>
      <c r="C55" s="133" t="s">
        <v>206</v>
      </c>
      <c r="D55" s="133" t="s">
        <v>218</v>
      </c>
      <c r="E55" s="133"/>
      <c r="F55" s="133"/>
      <c r="G55" s="133"/>
      <c r="H55" s="133"/>
      <c r="I55" s="133"/>
      <c r="J55" s="133"/>
      <c r="K55" s="133"/>
    </row>
    <row r="56" spans="1:11" ht="13.5">
      <c r="A56" s="132"/>
      <c r="B56" s="133" t="s">
        <v>208</v>
      </c>
      <c r="C56" s="133" t="s">
        <v>206</v>
      </c>
      <c r="D56" s="133" t="s">
        <v>219</v>
      </c>
      <c r="E56" s="133"/>
      <c r="F56" s="133"/>
      <c r="G56" s="133"/>
      <c r="H56" s="133"/>
      <c r="I56" s="133"/>
      <c r="J56" s="133"/>
      <c r="K56" s="133"/>
    </row>
    <row r="57" spans="1:11" ht="13.5">
      <c r="A57" s="132" t="s">
        <v>210</v>
      </c>
      <c r="B57" s="133" t="s">
        <v>220</v>
      </c>
      <c r="C57" s="133"/>
      <c r="D57" s="133"/>
      <c r="E57" s="133"/>
      <c r="F57" s="133"/>
      <c r="G57" s="133"/>
      <c r="H57" s="133"/>
      <c r="I57" s="133"/>
      <c r="J57" s="133"/>
      <c r="K57" s="133"/>
    </row>
    <row r="58" spans="1:11" ht="13.5">
      <c r="A58" s="132"/>
      <c r="B58" s="133"/>
      <c r="C58" s="133"/>
      <c r="D58" s="133"/>
      <c r="E58" s="133"/>
      <c r="F58" s="133"/>
      <c r="G58" s="133"/>
      <c r="H58" s="133"/>
      <c r="I58" s="133"/>
      <c r="J58" s="133"/>
      <c r="K58" s="133"/>
    </row>
    <row r="59" spans="1:11" ht="13.5">
      <c r="A59" s="132" t="s">
        <v>179</v>
      </c>
      <c r="B59" s="133" t="s">
        <v>221</v>
      </c>
      <c r="C59" s="133"/>
      <c r="D59" s="133"/>
      <c r="E59" s="133"/>
      <c r="F59" s="133"/>
      <c r="G59" s="133"/>
      <c r="H59" s="133"/>
      <c r="I59" s="133"/>
      <c r="J59" s="133"/>
      <c r="K59" s="133"/>
    </row>
    <row r="60" spans="1:11" ht="13.5">
      <c r="A60" s="132"/>
      <c r="B60" s="133"/>
      <c r="C60" s="133"/>
      <c r="D60" s="133"/>
      <c r="E60" s="133"/>
      <c r="F60" s="133"/>
      <c r="G60" s="133"/>
      <c r="H60" s="133"/>
      <c r="I60" s="133"/>
      <c r="J60" s="133"/>
      <c r="K60" s="133"/>
    </row>
    <row r="61" spans="1:11" ht="13.5">
      <c r="A61" s="133"/>
      <c r="B61" s="133"/>
      <c r="C61" s="133"/>
      <c r="D61" s="133"/>
      <c r="E61" s="133"/>
      <c r="F61" s="133"/>
      <c r="G61" s="133"/>
      <c r="H61" s="133"/>
      <c r="I61" s="133"/>
      <c r="J61" s="133"/>
      <c r="K61" s="133"/>
    </row>
    <row r="62" spans="1:11" ht="13.5">
      <c r="A62" s="133"/>
      <c r="B62" s="133"/>
      <c r="C62" s="133"/>
      <c r="D62" s="133"/>
      <c r="E62" s="133"/>
      <c r="F62" s="133"/>
      <c r="G62" s="133"/>
      <c r="H62" s="133"/>
      <c r="I62" s="133" t="s">
        <v>222</v>
      </c>
      <c r="J62" s="133"/>
      <c r="K62" s="133"/>
    </row>
  </sheetData>
  <sheetProtection password="CC6F" sheet="1"/>
  <mergeCells count="6">
    <mergeCell ref="A24:K24"/>
    <mergeCell ref="A28:B28"/>
    <mergeCell ref="A34:C34"/>
    <mergeCell ref="A39:C39"/>
    <mergeCell ref="A1:K1"/>
    <mergeCell ref="A14:E14"/>
  </mergeCells>
  <printOptions/>
  <pageMargins left="0.47" right="0.18" top="1" bottom="1" header="0.512" footer="0.512"/>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A1:P37"/>
  <sheetViews>
    <sheetView tabSelected="1" zoomScalePageLayoutView="0" workbookViewId="0" topLeftCell="A7">
      <selection activeCell="F31" sqref="F31"/>
    </sheetView>
  </sheetViews>
  <sheetFormatPr defaultColWidth="8.796875" defaultRowHeight="15"/>
  <cols>
    <col min="1" max="1" width="4.59765625" style="1" customWidth="1"/>
    <col min="2" max="2" width="8.59765625" style="1" customWidth="1"/>
    <col min="3" max="3" width="22.59765625" style="1" customWidth="1"/>
    <col min="4" max="4" width="8.59765625" style="1" customWidth="1"/>
    <col min="5" max="5" width="4.59765625" style="1" customWidth="1"/>
    <col min="6" max="7" width="11.09765625" style="1" customWidth="1"/>
    <col min="8" max="8" width="10.59765625" style="1" customWidth="1"/>
    <col min="9" max="9" width="2.8984375" style="1" customWidth="1"/>
    <col min="10" max="10" width="4.19921875" style="1" customWidth="1"/>
    <col min="11" max="11" width="4.09765625" style="1" customWidth="1"/>
    <col min="12" max="16" width="7.59765625" style="1" customWidth="1"/>
    <col min="17" max="16384" width="8.69921875" style="1" customWidth="1"/>
  </cols>
  <sheetData>
    <row r="1" spans="1:16" ht="29.25" customHeight="1">
      <c r="A1" s="36"/>
      <c r="B1" s="29"/>
      <c r="C1" s="28"/>
      <c r="D1" s="28"/>
      <c r="E1" s="28"/>
      <c r="F1" s="335" t="s">
        <v>116</v>
      </c>
      <c r="G1" s="335"/>
      <c r="H1" s="41" t="s">
        <v>57</v>
      </c>
      <c r="I1" s="28"/>
      <c r="J1" s="28"/>
      <c r="K1" s="28"/>
      <c r="L1" s="28"/>
      <c r="M1" s="28"/>
      <c r="N1" s="28"/>
      <c r="O1" s="28"/>
      <c r="P1" s="37" t="s">
        <v>51</v>
      </c>
    </row>
    <row r="2" spans="1:10" ht="18" customHeight="1">
      <c r="A2" s="257" t="s">
        <v>122</v>
      </c>
      <c r="B2" s="257"/>
      <c r="C2" s="257"/>
      <c r="D2" s="257"/>
      <c r="E2" s="27"/>
      <c r="F2" s="72" t="s">
        <v>241</v>
      </c>
      <c r="G2" s="73"/>
      <c r="H2" s="74"/>
      <c r="J2" s="8" t="s">
        <v>128</v>
      </c>
    </row>
    <row r="3" spans="1:16" ht="18" customHeight="1">
      <c r="A3" s="257"/>
      <c r="B3" s="257"/>
      <c r="C3" s="257"/>
      <c r="D3" s="257"/>
      <c r="E3" s="27"/>
      <c r="G3" s="24"/>
      <c r="J3" s="348" t="s">
        <v>0</v>
      </c>
      <c r="K3" s="349"/>
      <c r="L3" s="349"/>
      <c r="M3" s="332"/>
      <c r="N3" s="333"/>
      <c r="O3" s="333"/>
      <c r="P3" s="334"/>
    </row>
    <row r="4" spans="1:16" ht="18" customHeight="1">
      <c r="A4" s="271" t="s">
        <v>36</v>
      </c>
      <c r="B4" s="271"/>
      <c r="C4" s="271"/>
      <c r="D4" s="24"/>
      <c r="E4" s="24"/>
      <c r="F4" s="24" t="s">
        <v>49</v>
      </c>
      <c r="G4" s="24"/>
      <c r="J4" s="347" t="s">
        <v>1</v>
      </c>
      <c r="K4" s="313"/>
      <c r="L4" s="313"/>
      <c r="M4" s="312" t="s">
        <v>2</v>
      </c>
      <c r="N4" s="338"/>
      <c r="O4" s="313" t="s">
        <v>3</v>
      </c>
      <c r="P4" s="339"/>
    </row>
    <row r="5" spans="1:16" ht="18" customHeight="1">
      <c r="A5" s="272"/>
      <c r="B5" s="272"/>
      <c r="C5" s="272"/>
      <c r="J5" s="356">
        <f>M5+O5</f>
        <v>0</v>
      </c>
      <c r="K5" s="357"/>
      <c r="L5" s="358"/>
      <c r="M5" s="340"/>
      <c r="N5" s="341"/>
      <c r="O5" s="342">
        <f>ROUNDDOWN(M5*0.1,0)</f>
        <v>0</v>
      </c>
      <c r="P5" s="343"/>
    </row>
    <row r="6" spans="1:16" ht="18" customHeight="1">
      <c r="A6" s="27"/>
      <c r="B6" s="27"/>
      <c r="C6" s="27"/>
      <c r="F6" s="24" t="s">
        <v>50</v>
      </c>
      <c r="J6" s="344" t="s">
        <v>4</v>
      </c>
      <c r="K6" s="312" t="s">
        <v>7</v>
      </c>
      <c r="L6" s="313"/>
      <c r="M6" s="326"/>
      <c r="N6" s="326"/>
      <c r="O6" s="327">
        <f>ROUNDDOWN(M6*0.1,0)</f>
        <v>0</v>
      </c>
      <c r="P6" s="328"/>
    </row>
    <row r="7" spans="1:16" ht="18" customHeight="1">
      <c r="A7" s="258" t="s">
        <v>35</v>
      </c>
      <c r="B7" s="259"/>
      <c r="C7" s="262" t="str">
        <f>IF(G32=0,M13+O13,G32)</f>
        <v>\0</v>
      </c>
      <c r="D7" s="263"/>
      <c r="E7" s="264"/>
      <c r="F7" s="24"/>
      <c r="G7" s="24"/>
      <c r="J7" s="345"/>
      <c r="K7" s="307" t="s">
        <v>8</v>
      </c>
      <c r="L7" s="308"/>
      <c r="M7" s="329"/>
      <c r="N7" s="329"/>
      <c r="O7" s="330">
        <f>ROUNDDOWN(M7*0.1,0)</f>
        <v>0</v>
      </c>
      <c r="P7" s="331"/>
    </row>
    <row r="8" spans="1:16" ht="18" customHeight="1">
      <c r="A8" s="260"/>
      <c r="B8" s="261"/>
      <c r="C8" s="265"/>
      <c r="D8" s="266"/>
      <c r="E8" s="267"/>
      <c r="F8" s="24" t="s">
        <v>242</v>
      </c>
      <c r="G8" s="256"/>
      <c r="H8" s="256"/>
      <c r="J8" s="346"/>
      <c r="K8" s="314" t="s">
        <v>9</v>
      </c>
      <c r="L8" s="315"/>
      <c r="M8" s="336">
        <f>IF(M7="",M6,M6+M7)</f>
        <v>0</v>
      </c>
      <c r="N8" s="336"/>
      <c r="O8" s="337">
        <f>IF(O7="",O6,O6+O7)</f>
        <v>0</v>
      </c>
      <c r="P8" s="318"/>
    </row>
    <row r="9" spans="1:16" ht="18" customHeight="1">
      <c r="A9" s="258" t="s">
        <v>37</v>
      </c>
      <c r="B9" s="259"/>
      <c r="C9" s="288"/>
      <c r="D9" s="289"/>
      <c r="E9" s="289"/>
      <c r="F9" s="289"/>
      <c r="G9" s="289"/>
      <c r="H9" s="290"/>
      <c r="J9" s="350" t="s">
        <v>5</v>
      </c>
      <c r="K9" s="312" t="s">
        <v>7</v>
      </c>
      <c r="L9" s="313"/>
      <c r="M9" s="319">
        <f>M6*0.1</f>
        <v>0</v>
      </c>
      <c r="N9" s="319"/>
      <c r="O9" s="320"/>
      <c r="P9" s="321"/>
    </row>
    <row r="10" spans="1:16" ht="18" customHeight="1">
      <c r="A10" s="260"/>
      <c r="B10" s="261"/>
      <c r="C10" s="291"/>
      <c r="D10" s="292"/>
      <c r="E10" s="292"/>
      <c r="F10" s="292"/>
      <c r="G10" s="292"/>
      <c r="H10" s="293"/>
      <c r="J10" s="345"/>
      <c r="K10" s="307" t="s">
        <v>8</v>
      </c>
      <c r="L10" s="308"/>
      <c r="M10" s="304">
        <f>M7*0.1</f>
        <v>0</v>
      </c>
      <c r="N10" s="304"/>
      <c r="O10" s="322"/>
      <c r="P10" s="323"/>
    </row>
    <row r="11" spans="1:16" ht="18" customHeight="1">
      <c r="A11" s="281" t="s">
        <v>117</v>
      </c>
      <c r="B11" s="282"/>
      <c r="C11" s="285" t="s">
        <v>120</v>
      </c>
      <c r="D11" s="286"/>
      <c r="E11" s="287"/>
      <c r="F11" s="34" t="s">
        <v>47</v>
      </c>
      <c r="G11" s="283" t="s">
        <v>118</v>
      </c>
      <c r="H11" s="284"/>
      <c r="J11" s="351"/>
      <c r="K11" s="314" t="s">
        <v>9</v>
      </c>
      <c r="L11" s="315"/>
      <c r="M11" s="316">
        <f>M9+M10</f>
        <v>0</v>
      </c>
      <c r="N11" s="316"/>
      <c r="O11" s="324"/>
      <c r="P11" s="325"/>
    </row>
    <row r="12" spans="1:16" ht="18" customHeight="1">
      <c r="A12" s="352" t="s">
        <v>45</v>
      </c>
      <c r="B12" s="353"/>
      <c r="C12" s="296"/>
      <c r="D12" s="297"/>
      <c r="E12" s="298"/>
      <c r="F12" s="25" t="s">
        <v>46</v>
      </c>
      <c r="G12" s="302" t="s">
        <v>119</v>
      </c>
      <c r="H12" s="303"/>
      <c r="J12" s="310" t="s">
        <v>6</v>
      </c>
      <c r="K12" s="312" t="s">
        <v>7</v>
      </c>
      <c r="L12" s="313"/>
      <c r="M12" s="304">
        <f>M6-M9</f>
        <v>0</v>
      </c>
      <c r="N12" s="304"/>
      <c r="O12" s="305">
        <f>ROUNDDOWN(M12*0.1,0)</f>
        <v>0</v>
      </c>
      <c r="P12" s="306"/>
    </row>
    <row r="13" spans="1:16" ht="18" customHeight="1">
      <c r="A13" s="354"/>
      <c r="B13" s="355"/>
      <c r="C13" s="299"/>
      <c r="D13" s="300"/>
      <c r="E13" s="301"/>
      <c r="F13" s="26" t="s">
        <v>121</v>
      </c>
      <c r="G13" s="294"/>
      <c r="H13" s="295"/>
      <c r="J13" s="310"/>
      <c r="K13" s="307" t="s">
        <v>8</v>
      </c>
      <c r="L13" s="308"/>
      <c r="M13" s="309">
        <f>M7-M10</f>
        <v>0</v>
      </c>
      <c r="N13" s="309"/>
      <c r="O13" s="305">
        <f>ROUNDDOWN(M13*0.1,0)</f>
        <v>0</v>
      </c>
      <c r="P13" s="306"/>
    </row>
    <row r="14" spans="1:16" ht="18" customHeight="1">
      <c r="A14" s="27" t="s">
        <v>127</v>
      </c>
      <c r="B14" s="51"/>
      <c r="C14" s="30"/>
      <c r="D14" s="30"/>
      <c r="E14" s="30"/>
      <c r="F14" s="30"/>
      <c r="G14" s="30"/>
      <c r="H14" s="50"/>
      <c r="J14" s="311"/>
      <c r="K14" s="314" t="s">
        <v>9</v>
      </c>
      <c r="L14" s="315"/>
      <c r="M14" s="316">
        <f>M12+M13</f>
        <v>0</v>
      </c>
      <c r="N14" s="316"/>
      <c r="O14" s="317">
        <f>O12+O13</f>
        <v>0</v>
      </c>
      <c r="P14" s="318"/>
    </row>
    <row r="15" spans="1:16" ht="18" customHeight="1">
      <c r="A15" s="268" t="s">
        <v>38</v>
      </c>
      <c r="B15" s="269"/>
      <c r="C15" s="270"/>
      <c r="D15" s="32" t="s">
        <v>41</v>
      </c>
      <c r="E15" s="32" t="s">
        <v>39</v>
      </c>
      <c r="F15" s="32" t="s">
        <v>42</v>
      </c>
      <c r="G15" s="32" t="s">
        <v>43</v>
      </c>
      <c r="H15" s="33" t="s">
        <v>44</v>
      </c>
      <c r="M15" s="6"/>
      <c r="N15" s="6"/>
      <c r="O15" s="6"/>
      <c r="P15" s="6"/>
    </row>
    <row r="16" spans="1:16" ht="18" customHeight="1">
      <c r="A16" s="68"/>
      <c r="B16" s="277"/>
      <c r="C16" s="278"/>
      <c r="D16" s="69"/>
      <c r="E16" s="70"/>
      <c r="F16" s="69"/>
      <c r="G16" s="142">
        <f>IF(D16="","",D16*F16)</f>
      </c>
      <c r="H16" s="78"/>
      <c r="J16" s="8" t="s">
        <v>77</v>
      </c>
      <c r="K16" s="6"/>
      <c r="L16" s="6"/>
      <c r="M16" s="19"/>
      <c r="N16" s="19"/>
      <c r="O16" s="19"/>
      <c r="P16" s="19"/>
    </row>
    <row r="17" spans="1:16" ht="18" customHeight="1">
      <c r="A17" s="68"/>
      <c r="B17" s="279"/>
      <c r="C17" s="280"/>
      <c r="D17" s="69"/>
      <c r="E17" s="70"/>
      <c r="F17" s="69"/>
      <c r="G17" s="142">
        <f>IF(D17="","",D17*F17)</f>
      </c>
      <c r="H17" s="78"/>
      <c r="J17" s="18" t="s">
        <v>26</v>
      </c>
      <c r="K17" s="75"/>
      <c r="L17" s="19" t="s">
        <v>129</v>
      </c>
      <c r="M17" s="19"/>
      <c r="N17" s="19"/>
      <c r="O17" s="19"/>
      <c r="P17" s="19"/>
    </row>
    <row r="18" spans="1:16" ht="18" customHeight="1">
      <c r="A18" s="68"/>
      <c r="B18" s="279"/>
      <c r="C18" s="280"/>
      <c r="D18" s="69"/>
      <c r="E18" s="70"/>
      <c r="F18" s="69"/>
      <c r="G18" s="142">
        <f aca="true" t="shared" si="0" ref="G18:G29">IF(D18="","",D18*F18)</f>
      </c>
      <c r="H18" s="78"/>
      <c r="J18" s="18" t="s">
        <v>11</v>
      </c>
      <c r="K18" s="19" t="s">
        <v>16</v>
      </c>
      <c r="L18" s="19"/>
      <c r="M18" s="19"/>
      <c r="N18" s="19"/>
      <c r="O18" s="19"/>
      <c r="P18" s="19"/>
    </row>
    <row r="19" spans="1:16" ht="18" customHeight="1">
      <c r="A19" s="68"/>
      <c r="B19" s="279"/>
      <c r="C19" s="280"/>
      <c r="D19" s="69"/>
      <c r="E19" s="70"/>
      <c r="F19" s="69"/>
      <c r="G19" s="142">
        <f t="shared" si="0"/>
      </c>
      <c r="H19" s="78"/>
      <c r="J19" s="18" t="s">
        <v>12</v>
      </c>
      <c r="K19" s="19" t="s">
        <v>17</v>
      </c>
      <c r="L19" s="19"/>
      <c r="M19" s="19"/>
      <c r="N19" s="19"/>
      <c r="O19" s="19"/>
      <c r="P19" s="19"/>
    </row>
    <row r="20" spans="1:16" ht="18" customHeight="1">
      <c r="A20" s="68"/>
      <c r="B20" s="279"/>
      <c r="C20" s="280"/>
      <c r="D20" s="69"/>
      <c r="E20" s="70"/>
      <c r="F20" s="69"/>
      <c r="G20" s="142">
        <f t="shared" si="0"/>
      </c>
      <c r="H20" s="78"/>
      <c r="J20" s="18" t="s">
        <v>13</v>
      </c>
      <c r="K20" s="19" t="s">
        <v>18</v>
      </c>
      <c r="L20" s="19"/>
      <c r="M20" s="19"/>
      <c r="N20" s="19"/>
      <c r="O20" s="19"/>
      <c r="P20" s="19"/>
    </row>
    <row r="21" spans="1:16" ht="18" customHeight="1">
      <c r="A21" s="68"/>
      <c r="B21" s="279"/>
      <c r="C21" s="280"/>
      <c r="D21" s="69"/>
      <c r="E21" s="70"/>
      <c r="F21" s="69"/>
      <c r="G21" s="142">
        <f t="shared" si="0"/>
      </c>
      <c r="H21" s="78"/>
      <c r="J21" s="18" t="s">
        <v>14</v>
      </c>
      <c r="K21" s="19" t="s">
        <v>125</v>
      </c>
      <c r="L21" s="19"/>
      <c r="M21" s="19"/>
      <c r="N21" s="19"/>
      <c r="O21" s="19"/>
      <c r="P21" s="19"/>
    </row>
    <row r="22" spans="1:16" ht="18" customHeight="1">
      <c r="A22" s="68"/>
      <c r="B22" s="279"/>
      <c r="C22" s="280"/>
      <c r="D22" s="69"/>
      <c r="E22" s="70"/>
      <c r="F22" s="69"/>
      <c r="G22" s="142">
        <f t="shared" si="0"/>
      </c>
      <c r="H22" s="78"/>
      <c r="J22" s="18"/>
      <c r="K22" s="19" t="s">
        <v>19</v>
      </c>
      <c r="L22" s="19"/>
      <c r="M22" s="19"/>
      <c r="N22" s="19"/>
      <c r="O22" s="19"/>
      <c r="P22" s="19"/>
    </row>
    <row r="23" spans="1:16" ht="18" customHeight="1">
      <c r="A23" s="68"/>
      <c r="B23" s="279"/>
      <c r="C23" s="280"/>
      <c r="D23" s="69"/>
      <c r="E23" s="70"/>
      <c r="F23" s="69"/>
      <c r="G23" s="142">
        <f t="shared" si="0"/>
      </c>
      <c r="H23" s="78"/>
      <c r="K23" s="19" t="s">
        <v>73</v>
      </c>
      <c r="L23" s="19"/>
      <c r="M23" s="19"/>
      <c r="N23" s="19"/>
      <c r="O23" s="19"/>
      <c r="P23" s="19"/>
    </row>
    <row r="24" spans="1:16" ht="18" customHeight="1">
      <c r="A24" s="68"/>
      <c r="B24" s="279"/>
      <c r="C24" s="280"/>
      <c r="D24" s="69"/>
      <c r="E24" s="70"/>
      <c r="F24" s="69"/>
      <c r="G24" s="142">
        <f t="shared" si="0"/>
      </c>
      <c r="H24" s="78"/>
      <c r="J24" s="18" t="s">
        <v>15</v>
      </c>
      <c r="K24" s="19" t="s">
        <v>126</v>
      </c>
      <c r="L24" s="19"/>
      <c r="M24" s="20"/>
      <c r="N24" s="20"/>
      <c r="O24" s="20"/>
      <c r="P24" s="20"/>
    </row>
    <row r="25" spans="1:16" ht="18" customHeight="1">
      <c r="A25" s="68"/>
      <c r="B25" s="279"/>
      <c r="C25" s="280"/>
      <c r="D25" s="69"/>
      <c r="E25" s="70"/>
      <c r="F25" s="69"/>
      <c r="G25" s="142">
        <f t="shared" si="0"/>
      </c>
      <c r="H25" s="78"/>
      <c r="J25" s="18"/>
      <c r="K25" s="19" t="s">
        <v>74</v>
      </c>
      <c r="L25" s="20"/>
      <c r="M25" s="19"/>
      <c r="N25" s="19"/>
      <c r="O25" s="19"/>
      <c r="P25" s="19"/>
    </row>
    <row r="26" spans="1:16" ht="18" customHeight="1">
      <c r="A26" s="68"/>
      <c r="B26" s="279"/>
      <c r="C26" s="280"/>
      <c r="D26" s="69"/>
      <c r="E26" s="70"/>
      <c r="F26" s="69"/>
      <c r="G26" s="142">
        <f t="shared" si="0"/>
      </c>
      <c r="H26" s="78"/>
      <c r="J26" s="49" t="s">
        <v>25</v>
      </c>
      <c r="K26" s="7"/>
      <c r="L26" s="7"/>
      <c r="M26" s="7"/>
      <c r="N26" s="7"/>
      <c r="O26" s="7"/>
      <c r="P26" s="7"/>
    </row>
    <row r="27" spans="1:16" ht="18" customHeight="1">
      <c r="A27" s="71"/>
      <c r="B27" s="279"/>
      <c r="C27" s="280"/>
      <c r="D27" s="69"/>
      <c r="E27" s="70"/>
      <c r="F27" s="69"/>
      <c r="G27" s="142">
        <f t="shared" si="0"/>
      </c>
      <c r="H27" s="78"/>
      <c r="J27" s="18" t="s">
        <v>20</v>
      </c>
      <c r="K27" s="19" t="s">
        <v>75</v>
      </c>
      <c r="L27" s="19"/>
      <c r="M27" s="19"/>
      <c r="N27" s="19"/>
      <c r="O27" s="19"/>
      <c r="P27" s="19"/>
    </row>
    <row r="28" spans="1:16" ht="18" customHeight="1">
      <c r="A28" s="68"/>
      <c r="B28" s="279"/>
      <c r="C28" s="280"/>
      <c r="D28" s="69"/>
      <c r="E28" s="70"/>
      <c r="F28" s="69"/>
      <c r="G28" s="142">
        <f t="shared" si="0"/>
      </c>
      <c r="H28" s="78"/>
      <c r="J28" s="18"/>
      <c r="K28" s="19" t="s">
        <v>76</v>
      </c>
      <c r="L28" s="19"/>
      <c r="M28" s="19"/>
      <c r="N28" s="19"/>
      <c r="O28" s="19"/>
      <c r="P28" s="19"/>
    </row>
    <row r="29" spans="1:16" ht="18" customHeight="1">
      <c r="A29" s="68"/>
      <c r="B29" s="279"/>
      <c r="C29" s="280"/>
      <c r="D29" s="69"/>
      <c r="E29" s="70"/>
      <c r="F29" s="69"/>
      <c r="G29" s="142">
        <f t="shared" si="0"/>
      </c>
      <c r="H29" s="78"/>
      <c r="J29" s="18" t="s">
        <v>27</v>
      </c>
      <c r="K29" s="19" t="s">
        <v>131</v>
      </c>
      <c r="L29" s="19"/>
      <c r="M29" s="19"/>
      <c r="N29" s="19"/>
      <c r="O29" s="19"/>
      <c r="P29" s="19"/>
    </row>
    <row r="30" spans="1:16" ht="18" customHeight="1">
      <c r="A30" s="54"/>
      <c r="B30" s="275" t="s">
        <v>48</v>
      </c>
      <c r="C30" s="276"/>
      <c r="D30" s="31"/>
      <c r="E30" s="25"/>
      <c r="F30" s="31"/>
      <c r="G30" s="136">
        <f>SUM(G16:G29)</f>
        <v>0</v>
      </c>
      <c r="H30" s="3"/>
      <c r="J30" s="18" t="s">
        <v>28</v>
      </c>
      <c r="K30" s="19" t="s">
        <v>22</v>
      </c>
      <c r="L30" s="19"/>
      <c r="M30" s="19"/>
      <c r="N30" s="19"/>
      <c r="O30" s="19"/>
      <c r="P30" s="19"/>
    </row>
    <row r="31" spans="1:16" ht="18" customHeight="1">
      <c r="A31" s="55"/>
      <c r="B31" s="273" t="s">
        <v>243</v>
      </c>
      <c r="C31" s="274"/>
      <c r="D31" s="56"/>
      <c r="E31" s="26"/>
      <c r="F31" s="56"/>
      <c r="G31" s="137">
        <f>ROUNDDOWN(G30*0.1,0)</f>
        <v>0</v>
      </c>
      <c r="H31" s="4"/>
      <c r="J31" s="18" t="s">
        <v>21</v>
      </c>
      <c r="K31" s="19" t="s">
        <v>23</v>
      </c>
      <c r="L31" s="19"/>
      <c r="M31" s="19"/>
      <c r="N31" s="19"/>
      <c r="O31" s="19"/>
      <c r="P31" s="19"/>
    </row>
    <row r="32" spans="1:16" ht="18" customHeight="1">
      <c r="A32" s="268" t="s">
        <v>40</v>
      </c>
      <c r="B32" s="269"/>
      <c r="C32" s="269"/>
      <c r="D32" s="269"/>
      <c r="E32" s="269"/>
      <c r="F32" s="270"/>
      <c r="G32" s="140" t="str">
        <f>"\"&amp;G30+G31</f>
        <v>\0</v>
      </c>
      <c r="H32" s="35"/>
      <c r="J32" s="21"/>
      <c r="K32" s="19" t="s">
        <v>24</v>
      </c>
      <c r="L32" s="21"/>
      <c r="M32" s="21"/>
      <c r="N32" s="21"/>
      <c r="O32" s="21"/>
      <c r="P32" s="21"/>
    </row>
    <row r="36" ht="11.25">
      <c r="K36" s="19"/>
    </row>
    <row r="37" ht="11.25">
      <c r="K37" s="19"/>
    </row>
  </sheetData>
  <sheetProtection password="CC6F" sheet="1"/>
  <mergeCells count="71">
    <mergeCell ref="J5:L5"/>
    <mergeCell ref="B26:C26"/>
    <mergeCell ref="B27:C27"/>
    <mergeCell ref="B28:C28"/>
    <mergeCell ref="B29:C29"/>
    <mergeCell ref="B22:C22"/>
    <mergeCell ref="B23:C23"/>
    <mergeCell ref="B24:C24"/>
    <mergeCell ref="B25:C25"/>
    <mergeCell ref="B18:C18"/>
    <mergeCell ref="B19:C19"/>
    <mergeCell ref="B20:C20"/>
    <mergeCell ref="B21:C21"/>
    <mergeCell ref="J4:L4"/>
    <mergeCell ref="J3:L3"/>
    <mergeCell ref="J9:J11"/>
    <mergeCell ref="K9:L9"/>
    <mergeCell ref="A9:B10"/>
    <mergeCell ref="A12:B13"/>
    <mergeCell ref="M3:P3"/>
    <mergeCell ref="F1:G1"/>
    <mergeCell ref="M8:N8"/>
    <mergeCell ref="O8:P8"/>
    <mergeCell ref="M4:N4"/>
    <mergeCell ref="O4:P4"/>
    <mergeCell ref="M5:N5"/>
    <mergeCell ref="O5:P5"/>
    <mergeCell ref="J6:J8"/>
    <mergeCell ref="K6:L6"/>
    <mergeCell ref="M6:N6"/>
    <mergeCell ref="O6:P6"/>
    <mergeCell ref="K7:L7"/>
    <mergeCell ref="M7:N7"/>
    <mergeCell ref="O7:P7"/>
    <mergeCell ref="K8:L8"/>
    <mergeCell ref="M9:N9"/>
    <mergeCell ref="O9:P9"/>
    <mergeCell ref="K10:L10"/>
    <mergeCell ref="M10:N10"/>
    <mergeCell ref="O10:P10"/>
    <mergeCell ref="K11:L11"/>
    <mergeCell ref="M11:N11"/>
    <mergeCell ref="O11:P11"/>
    <mergeCell ref="M12:N12"/>
    <mergeCell ref="O12:P12"/>
    <mergeCell ref="K13:L13"/>
    <mergeCell ref="M13:N13"/>
    <mergeCell ref="O13:P13"/>
    <mergeCell ref="J12:J14"/>
    <mergeCell ref="K12:L12"/>
    <mergeCell ref="K14:L14"/>
    <mergeCell ref="M14:N14"/>
    <mergeCell ref="O14:P14"/>
    <mergeCell ref="B17:C17"/>
    <mergeCell ref="A11:B11"/>
    <mergeCell ref="G11:H11"/>
    <mergeCell ref="C11:E11"/>
    <mergeCell ref="C9:H10"/>
    <mergeCell ref="G13:H13"/>
    <mergeCell ref="C12:E13"/>
    <mergeCell ref="G12:H12"/>
    <mergeCell ref="G8:H8"/>
    <mergeCell ref="A2:D3"/>
    <mergeCell ref="A7:B8"/>
    <mergeCell ref="C7:E8"/>
    <mergeCell ref="A32:F32"/>
    <mergeCell ref="A4:C5"/>
    <mergeCell ref="B31:C31"/>
    <mergeCell ref="B30:C30"/>
    <mergeCell ref="A15:C15"/>
    <mergeCell ref="B16:C16"/>
  </mergeCells>
  <printOptions horizontalCentered="1"/>
  <pageMargins left="0.2362204724409449" right="0.2362204724409449" top="0.35433070866141736" bottom="0.35433070866141736" header="0.31496062992125984" footer="0.31496062992125984"/>
  <pageSetup horizontalDpi="1200" verticalDpi="1200" orientation="landscape" paperSize="9" r:id="rId2"/>
  <drawing r:id="rId1"/>
</worksheet>
</file>

<file path=xl/worksheets/sheet4.xml><?xml version="1.0" encoding="utf-8"?>
<worksheet xmlns="http://schemas.openxmlformats.org/spreadsheetml/2006/main" xmlns:r="http://schemas.openxmlformats.org/officeDocument/2006/relationships">
  <dimension ref="A1:P34"/>
  <sheetViews>
    <sheetView zoomScalePageLayoutView="0" workbookViewId="0" topLeftCell="A13">
      <selection activeCell="G42" sqref="G42"/>
    </sheetView>
  </sheetViews>
  <sheetFormatPr defaultColWidth="8.796875" defaultRowHeight="15"/>
  <cols>
    <col min="1" max="1" width="4.59765625" style="1" customWidth="1"/>
    <col min="2" max="2" width="8.59765625" style="1" customWidth="1"/>
    <col min="3" max="3" width="22.59765625" style="1" customWidth="1"/>
    <col min="4" max="4" width="8.59765625" style="1" customWidth="1"/>
    <col min="5" max="5" width="4.59765625" style="1" customWidth="1"/>
    <col min="6" max="7" width="11.09765625" style="1" customWidth="1"/>
    <col min="8" max="8" width="10.59765625" style="1" customWidth="1"/>
    <col min="9" max="9" width="2.8984375" style="1" customWidth="1"/>
    <col min="10" max="11" width="4.09765625" style="1" customWidth="1"/>
    <col min="12" max="16" width="7.59765625" style="1" customWidth="1"/>
    <col min="17" max="16384" width="8.69921875" style="1" customWidth="1"/>
  </cols>
  <sheetData>
    <row r="1" spans="1:16" ht="29.25" customHeight="1">
      <c r="A1" s="36"/>
      <c r="B1" s="29"/>
      <c r="C1" s="28"/>
      <c r="D1" s="28"/>
      <c r="E1" s="28"/>
      <c r="F1" s="335" t="s">
        <v>116</v>
      </c>
      <c r="G1" s="335"/>
      <c r="H1" s="41" t="s">
        <v>56</v>
      </c>
      <c r="I1" s="28"/>
      <c r="J1" s="28"/>
      <c r="K1" s="28"/>
      <c r="L1" s="28"/>
      <c r="M1" s="28"/>
      <c r="N1" s="28"/>
      <c r="O1" s="28"/>
      <c r="P1" s="37" t="s">
        <v>52</v>
      </c>
    </row>
    <row r="2" spans="1:10" ht="18" customHeight="1">
      <c r="A2" s="257" t="s">
        <v>122</v>
      </c>
      <c r="B2" s="257"/>
      <c r="C2" s="257"/>
      <c r="D2" s="257"/>
      <c r="E2" s="27"/>
      <c r="F2" s="24" t="str">
        <f>'請求書①業者控'!F2</f>
        <v>　令和　　　  年　　　  月　　　  日　（　　　  月分）</v>
      </c>
      <c r="G2" s="5"/>
      <c r="J2" s="8" t="s">
        <v>128</v>
      </c>
    </row>
    <row r="3" spans="1:16" ht="18" customHeight="1">
      <c r="A3" s="257"/>
      <c r="B3" s="257"/>
      <c r="C3" s="257"/>
      <c r="D3" s="257"/>
      <c r="E3" s="27"/>
      <c r="G3" s="24"/>
      <c r="J3" s="348" t="s">
        <v>0</v>
      </c>
      <c r="K3" s="349"/>
      <c r="L3" s="349"/>
      <c r="M3" s="412">
        <f>'請求書①業者控'!M3</f>
        <v>0</v>
      </c>
      <c r="N3" s="269"/>
      <c r="O3" s="269"/>
      <c r="P3" s="413"/>
    </row>
    <row r="4" spans="1:16" ht="18" customHeight="1">
      <c r="A4" s="271" t="s">
        <v>36</v>
      </c>
      <c r="B4" s="271"/>
      <c r="C4" s="271"/>
      <c r="D4" s="24"/>
      <c r="E4" s="24"/>
      <c r="F4" s="24" t="s">
        <v>49</v>
      </c>
      <c r="G4" s="24"/>
      <c r="J4" s="347" t="s">
        <v>1</v>
      </c>
      <c r="K4" s="313"/>
      <c r="L4" s="313"/>
      <c r="M4" s="312" t="s">
        <v>2</v>
      </c>
      <c r="N4" s="338"/>
      <c r="O4" s="313" t="s">
        <v>3</v>
      </c>
      <c r="P4" s="339"/>
    </row>
    <row r="5" spans="1:16" ht="18" customHeight="1">
      <c r="A5" s="272"/>
      <c r="B5" s="272"/>
      <c r="C5" s="272"/>
      <c r="J5" s="356">
        <f>M5+O5</f>
        <v>0</v>
      </c>
      <c r="K5" s="357"/>
      <c r="L5" s="358"/>
      <c r="M5" s="409">
        <f>'請求書①業者控'!M5</f>
        <v>0</v>
      </c>
      <c r="N5" s="410"/>
      <c r="O5" s="357">
        <f>ROUNDDOWN(M5*0.1,0)</f>
        <v>0</v>
      </c>
      <c r="P5" s="414"/>
    </row>
    <row r="6" spans="1:16" ht="18" customHeight="1">
      <c r="A6" s="27"/>
      <c r="B6" s="27"/>
      <c r="C6" s="27"/>
      <c r="F6" s="24" t="s">
        <v>50</v>
      </c>
      <c r="J6" s="344" t="s">
        <v>4</v>
      </c>
      <c r="K6" s="312" t="s">
        <v>7</v>
      </c>
      <c r="L6" s="313"/>
      <c r="M6" s="411">
        <f>'請求書①業者控'!M6</f>
        <v>0</v>
      </c>
      <c r="N6" s="411"/>
      <c r="O6" s="380">
        <f>ROUNDDOWN(M6*0.1,0)</f>
        <v>0</v>
      </c>
      <c r="P6" s="392"/>
    </row>
    <row r="7" spans="1:16" ht="18" customHeight="1">
      <c r="A7" s="258" t="s">
        <v>35</v>
      </c>
      <c r="B7" s="259"/>
      <c r="C7" s="262" t="str">
        <f>IF(G32=0,M13+O13,G32)</f>
        <v>\0</v>
      </c>
      <c r="D7" s="263"/>
      <c r="E7" s="264"/>
      <c r="F7" s="24"/>
      <c r="G7" s="24"/>
      <c r="J7" s="345"/>
      <c r="K7" s="307" t="s">
        <v>8</v>
      </c>
      <c r="L7" s="308"/>
      <c r="M7" s="405">
        <f>'請求書①業者控'!M7</f>
        <v>0</v>
      </c>
      <c r="N7" s="405"/>
      <c r="O7" s="393">
        <f>ROUNDDOWN(M7*0.08,0)</f>
        <v>0</v>
      </c>
      <c r="P7" s="394"/>
    </row>
    <row r="8" spans="1:16" ht="18" customHeight="1">
      <c r="A8" s="260"/>
      <c r="B8" s="261"/>
      <c r="C8" s="265"/>
      <c r="D8" s="266"/>
      <c r="E8" s="267"/>
      <c r="F8" s="24" t="s">
        <v>242</v>
      </c>
      <c r="G8" s="359">
        <f>'請求書①業者控'!G8</f>
        <v>0</v>
      </c>
      <c r="H8" s="359"/>
      <c r="J8" s="346"/>
      <c r="K8" s="314" t="s">
        <v>9</v>
      </c>
      <c r="L8" s="315"/>
      <c r="M8" s="406">
        <f>IF(M7="",M6,M6+M7)</f>
        <v>0</v>
      </c>
      <c r="N8" s="406"/>
      <c r="O8" s="379">
        <f>IF(O7="",O6,O6+O7)</f>
        <v>0</v>
      </c>
      <c r="P8" s="378"/>
    </row>
    <row r="9" spans="1:16" ht="18" customHeight="1">
      <c r="A9" s="258" t="s">
        <v>37</v>
      </c>
      <c r="B9" s="259"/>
      <c r="C9" s="372">
        <f>'請求書①業者控'!C9</f>
        <v>0</v>
      </c>
      <c r="D9" s="373"/>
      <c r="E9" s="373"/>
      <c r="F9" s="373"/>
      <c r="G9" s="373"/>
      <c r="H9" s="374"/>
      <c r="J9" s="350" t="s">
        <v>5</v>
      </c>
      <c r="K9" s="312" t="s">
        <v>7</v>
      </c>
      <c r="L9" s="313"/>
      <c r="M9" s="380">
        <f>M6*0.1</f>
        <v>0</v>
      </c>
      <c r="N9" s="380"/>
      <c r="O9" s="320"/>
      <c r="P9" s="321"/>
    </row>
    <row r="10" spans="1:16" ht="18" customHeight="1">
      <c r="A10" s="260"/>
      <c r="B10" s="261"/>
      <c r="C10" s="375"/>
      <c r="D10" s="376"/>
      <c r="E10" s="376"/>
      <c r="F10" s="376"/>
      <c r="G10" s="376"/>
      <c r="H10" s="377"/>
      <c r="J10" s="345"/>
      <c r="K10" s="307" t="s">
        <v>8</v>
      </c>
      <c r="L10" s="308"/>
      <c r="M10" s="369">
        <f>M7*0.1</f>
        <v>0</v>
      </c>
      <c r="N10" s="369"/>
      <c r="O10" s="322"/>
      <c r="P10" s="323"/>
    </row>
    <row r="11" spans="1:16" ht="18" customHeight="1">
      <c r="A11" s="281" t="s">
        <v>117</v>
      </c>
      <c r="B11" s="282"/>
      <c r="C11" s="389" t="str">
        <f>'請求書①業者控'!C11</f>
        <v>銀行　　　　　　　　　　　　支店　　　</v>
      </c>
      <c r="D11" s="390"/>
      <c r="E11" s="391"/>
      <c r="F11" s="34" t="s">
        <v>47</v>
      </c>
      <c r="G11" s="283" t="s">
        <v>118</v>
      </c>
      <c r="H11" s="284"/>
      <c r="J11" s="351"/>
      <c r="K11" s="314" t="s">
        <v>9</v>
      </c>
      <c r="L11" s="315"/>
      <c r="M11" s="379">
        <f>M9+M10</f>
        <v>0</v>
      </c>
      <c r="N11" s="379"/>
      <c r="O11" s="324"/>
      <c r="P11" s="325"/>
    </row>
    <row r="12" spans="1:16" ht="18" customHeight="1">
      <c r="A12" s="352" t="s">
        <v>45</v>
      </c>
      <c r="B12" s="353"/>
      <c r="C12" s="381">
        <f>'請求書①業者控'!C12</f>
        <v>0</v>
      </c>
      <c r="D12" s="382"/>
      <c r="E12" s="383"/>
      <c r="F12" s="25" t="s">
        <v>46</v>
      </c>
      <c r="G12" s="387" t="str">
        <f>'請求書①業者控'!G12</f>
        <v>　NO.</v>
      </c>
      <c r="H12" s="388"/>
      <c r="J12" s="310" t="s">
        <v>6</v>
      </c>
      <c r="K12" s="312" t="s">
        <v>7</v>
      </c>
      <c r="L12" s="313"/>
      <c r="M12" s="369">
        <f>M6-M9</f>
        <v>0</v>
      </c>
      <c r="N12" s="369"/>
      <c r="O12" s="370">
        <f>ROUNDDOWN(M12*0.1,0)</f>
        <v>0</v>
      </c>
      <c r="P12" s="371"/>
    </row>
    <row r="13" spans="1:16" ht="18" customHeight="1">
      <c r="A13" s="354"/>
      <c r="B13" s="355"/>
      <c r="C13" s="384"/>
      <c r="D13" s="385"/>
      <c r="E13" s="386"/>
      <c r="F13" s="26" t="s">
        <v>121</v>
      </c>
      <c r="G13" s="407">
        <f>'請求書①業者控'!G13</f>
        <v>0</v>
      </c>
      <c r="H13" s="408"/>
      <c r="J13" s="310"/>
      <c r="K13" s="307" t="s">
        <v>8</v>
      </c>
      <c r="L13" s="308"/>
      <c r="M13" s="393">
        <f>M7-M10</f>
        <v>0</v>
      </c>
      <c r="N13" s="393"/>
      <c r="O13" s="370">
        <f>ROUNDDOWN(M13*0.1,0)</f>
        <v>0</v>
      </c>
      <c r="P13" s="371"/>
    </row>
    <row r="14" spans="1:16" ht="18" customHeight="1">
      <c r="A14" s="27" t="s">
        <v>127</v>
      </c>
      <c r="B14" s="51"/>
      <c r="C14" s="30"/>
      <c r="D14" s="30"/>
      <c r="E14" s="30"/>
      <c r="F14" s="30"/>
      <c r="G14" s="30"/>
      <c r="H14" s="50"/>
      <c r="J14" s="311"/>
      <c r="K14" s="314" t="s">
        <v>9</v>
      </c>
      <c r="L14" s="315"/>
      <c r="M14" s="379">
        <f>M12+M13</f>
        <v>0</v>
      </c>
      <c r="N14" s="379"/>
      <c r="O14" s="358">
        <f>O12+O13</f>
        <v>0</v>
      </c>
      <c r="P14" s="378"/>
    </row>
    <row r="15" spans="1:16" ht="18" customHeight="1">
      <c r="A15" s="268" t="s">
        <v>38</v>
      </c>
      <c r="B15" s="269"/>
      <c r="C15" s="270"/>
      <c r="D15" s="32" t="s">
        <v>41</v>
      </c>
      <c r="E15" s="32" t="s">
        <v>39</v>
      </c>
      <c r="F15" s="32" t="s">
        <v>42</v>
      </c>
      <c r="G15" s="32" t="s">
        <v>43</v>
      </c>
      <c r="H15" s="33" t="s">
        <v>44</v>
      </c>
      <c r="J15" s="395" t="s">
        <v>54</v>
      </c>
      <c r="K15" s="360"/>
      <c r="L15" s="360"/>
      <c r="M15" s="360" t="s">
        <v>29</v>
      </c>
      <c r="N15" s="360" t="s">
        <v>31</v>
      </c>
      <c r="O15" s="360" t="s">
        <v>32</v>
      </c>
      <c r="P15" s="367" t="s">
        <v>30</v>
      </c>
    </row>
    <row r="16" spans="1:16" ht="18" customHeight="1">
      <c r="A16" s="76">
        <f>IF('請求書①業者控'!A16="","",'請求書①業者控'!A16)</f>
      </c>
      <c r="B16" s="399">
        <f>IF('請求書①業者控'!B16="","",'請求書①業者控'!B16)</f>
      </c>
      <c r="C16" s="400"/>
      <c r="D16" s="138">
        <f>IF('請求書①業者控'!D16="","",'請求書①業者控'!D16)</f>
      </c>
      <c r="E16" s="139">
        <f>IF('請求書①業者控'!E16="","",'請求書①業者控'!E16)</f>
      </c>
      <c r="F16" s="138">
        <f>IF('請求書①業者控'!F16="","",'請求書①業者控'!F16)</f>
      </c>
      <c r="G16" s="138">
        <f>IF('請求書①業者控'!G16="","",'請求書①業者控'!G16)</f>
      </c>
      <c r="H16" s="58">
        <f>IF('請求書①業者控'!H16="","",'請求書①業者控'!H16)</f>
      </c>
      <c r="J16" s="396"/>
      <c r="K16" s="361"/>
      <c r="L16" s="361"/>
      <c r="M16" s="361"/>
      <c r="N16" s="361"/>
      <c r="O16" s="361"/>
      <c r="P16" s="368"/>
    </row>
    <row r="17" spans="1:16" ht="18" customHeight="1">
      <c r="A17" s="77">
        <f>IF('請求書①業者控'!A17="","",'請求書①業者控'!A17)</f>
      </c>
      <c r="B17" s="401">
        <f>IF('請求書①業者控'!B17="","",'請求書①業者控'!B17)</f>
      </c>
      <c r="C17" s="402"/>
      <c r="D17" s="138">
        <f>IF('請求書①業者控'!D17="","",'請求書①業者控'!D17)</f>
      </c>
      <c r="E17" s="139">
        <f>IF('請求書①業者控'!E17="","",'請求書①業者控'!E17)</f>
      </c>
      <c r="F17" s="138">
        <f>IF('請求書①業者控'!F17="","",'請求書①業者控'!F17)</f>
      </c>
      <c r="G17" s="138">
        <f>IF('請求書①業者控'!G17="","",'請求書①業者控'!G17)</f>
      </c>
      <c r="H17" s="59">
        <f>IF('請求書①業者控'!H17="","",'請求書①業者控'!H17)</f>
      </c>
      <c r="J17" s="38"/>
      <c r="K17" s="39"/>
      <c r="L17" s="31"/>
      <c r="M17" s="31"/>
      <c r="N17" s="31"/>
      <c r="O17" s="31"/>
      <c r="P17" s="40"/>
    </row>
    <row r="18" spans="1:16" ht="18" customHeight="1">
      <c r="A18" s="77">
        <f>IF('請求書①業者控'!A18="","",'請求書①業者控'!A18)</f>
      </c>
      <c r="B18" s="401">
        <f>IF('請求書①業者控'!B18="","",'請求書①業者控'!B18)</f>
      </c>
      <c r="C18" s="402"/>
      <c r="D18" s="138">
        <f>IF('請求書①業者控'!D18="","",'請求書①業者控'!D18)</f>
      </c>
      <c r="E18" s="139">
        <f>IF('請求書①業者控'!E18="","",'請求書①業者控'!E18)</f>
      </c>
      <c r="F18" s="138">
        <f>IF('請求書①業者控'!F18="","",'請求書①業者控'!F18)</f>
      </c>
      <c r="G18" s="138">
        <f>IF('請求書①業者控'!G18="","",'請求書①業者控'!G18)</f>
      </c>
      <c r="H18" s="59">
        <f>IF('請求書①業者控'!H18="","",'請求書①業者控'!H18)</f>
      </c>
      <c r="J18" s="38"/>
      <c r="K18" s="39"/>
      <c r="L18" s="31"/>
      <c r="M18" s="31"/>
      <c r="N18" s="31"/>
      <c r="O18" s="31"/>
      <c r="P18" s="40"/>
    </row>
    <row r="19" spans="1:16" ht="18" customHeight="1">
      <c r="A19" s="77">
        <f>IF('請求書①業者控'!A19="","",'請求書①業者控'!A19)</f>
      </c>
      <c r="B19" s="401">
        <f>IF('請求書①業者控'!B19="","",'請求書①業者控'!B19)</f>
      </c>
      <c r="C19" s="402"/>
      <c r="D19" s="138">
        <f>IF('請求書①業者控'!D19="","",'請求書①業者控'!D19)</f>
      </c>
      <c r="E19" s="139">
        <f>IF('請求書①業者控'!E19="","",'請求書①業者控'!E19)</f>
      </c>
      <c r="F19" s="138">
        <f>IF('請求書①業者控'!F19="","",'請求書①業者控'!F19)</f>
      </c>
      <c r="G19" s="138">
        <f>IF('請求書①業者控'!G19="","",'請求書①業者控'!G19)</f>
      </c>
      <c r="H19" s="59">
        <f>IF('請求書①業者控'!H19="","",'請求書①業者控'!H19)</f>
      </c>
      <c r="J19" s="38"/>
      <c r="K19" s="39"/>
      <c r="L19" s="31"/>
      <c r="M19" s="31"/>
      <c r="N19" s="31"/>
      <c r="O19" s="31"/>
      <c r="P19" s="40"/>
    </row>
    <row r="20" spans="1:16" ht="18" customHeight="1">
      <c r="A20" s="77">
        <f>IF('請求書①業者控'!A20="","",'請求書①業者控'!A20)</f>
      </c>
      <c r="B20" s="401">
        <f>IF('請求書①業者控'!B20="","",'請求書①業者控'!B20)</f>
      </c>
      <c r="C20" s="402"/>
      <c r="D20" s="138">
        <f>IF('請求書①業者控'!D20="","",'請求書①業者控'!D20)</f>
      </c>
      <c r="E20" s="139">
        <f>IF('請求書①業者控'!E20="","",'請求書①業者控'!E20)</f>
      </c>
      <c r="F20" s="138">
        <f>IF('請求書①業者控'!F20="","",'請求書①業者控'!F20)</f>
      </c>
      <c r="G20" s="138">
        <f>IF('請求書①業者控'!G20="","",'請求書①業者控'!G20)</f>
      </c>
      <c r="H20" s="59">
        <f>IF('請求書①業者控'!H20="","",'請求書①業者控'!H20)</f>
      </c>
      <c r="J20" s="38"/>
      <c r="K20" s="39"/>
      <c r="L20" s="31"/>
      <c r="M20" s="31"/>
      <c r="N20" s="31"/>
      <c r="O20" s="31"/>
      <c r="P20" s="40"/>
    </row>
    <row r="21" spans="1:16" ht="18" customHeight="1">
      <c r="A21" s="77">
        <f>IF('請求書①業者控'!A21="","",'請求書①業者控'!A21)</f>
      </c>
      <c r="B21" s="401">
        <f>IF('請求書①業者控'!B21="","",'請求書①業者控'!B21)</f>
      </c>
      <c r="C21" s="402"/>
      <c r="D21" s="138">
        <f>IF('請求書①業者控'!D21="","",'請求書①業者控'!D21)</f>
      </c>
      <c r="E21" s="139">
        <f>IF('請求書①業者控'!E21="","",'請求書①業者控'!E21)</f>
      </c>
      <c r="F21" s="138">
        <f>IF('請求書①業者控'!F21="","",'請求書①業者控'!F21)</f>
      </c>
      <c r="G21" s="138">
        <f>IF('請求書①業者控'!G21="","",'請求書①業者控'!G21)</f>
      </c>
      <c r="H21" s="59">
        <f>IF('請求書①業者控'!H21="","",'請求書①業者控'!H21)</f>
      </c>
      <c r="J21" s="38"/>
      <c r="K21" s="39"/>
      <c r="L21" s="31"/>
      <c r="M21" s="31"/>
      <c r="N21" s="31"/>
      <c r="O21" s="31"/>
      <c r="P21" s="40"/>
    </row>
    <row r="22" spans="1:16" ht="18" customHeight="1">
      <c r="A22" s="77">
        <f>IF('請求書①業者控'!A22="","",'請求書①業者控'!A22)</f>
      </c>
      <c r="B22" s="401">
        <f>IF('請求書①業者控'!B22="","",'請求書①業者控'!B22)</f>
      </c>
      <c r="C22" s="402"/>
      <c r="D22" s="138">
        <f>IF('請求書①業者控'!D22="","",'請求書①業者控'!D22)</f>
      </c>
      <c r="E22" s="139">
        <f>IF('請求書①業者控'!E22="","",'請求書①業者控'!E22)</f>
      </c>
      <c r="F22" s="138">
        <f>IF('請求書①業者控'!F22="","",'請求書①業者控'!F22)</f>
      </c>
      <c r="G22" s="138">
        <f>IF('請求書①業者控'!G22="","",'請求書①業者控'!G22)</f>
      </c>
      <c r="H22" s="59">
        <f>IF('請求書①業者控'!H22="","",'請求書①業者控'!H22)</f>
      </c>
      <c r="J22" s="38"/>
      <c r="K22" s="39"/>
      <c r="L22" s="31"/>
      <c r="M22" s="31"/>
      <c r="N22" s="31"/>
      <c r="O22" s="31"/>
      <c r="P22" s="40"/>
    </row>
    <row r="23" spans="1:16" ht="18" customHeight="1">
      <c r="A23" s="77">
        <f>IF('請求書①業者控'!A23="","",'請求書①業者控'!A23)</f>
      </c>
      <c r="B23" s="401">
        <f>IF('請求書①業者控'!B23="","",'請求書①業者控'!B23)</f>
      </c>
      <c r="C23" s="402"/>
      <c r="D23" s="138">
        <f>IF('請求書①業者控'!D23="","",'請求書①業者控'!D23)</f>
      </c>
      <c r="E23" s="139">
        <f>IF('請求書①業者控'!E23="","",'請求書①業者控'!E23)</f>
      </c>
      <c r="F23" s="138">
        <f>IF('請求書①業者控'!F23="","",'請求書①業者控'!F23)</f>
      </c>
      <c r="G23" s="138">
        <f>IF('請求書①業者控'!G23="","",'請求書①業者控'!G23)</f>
      </c>
      <c r="H23" s="59">
        <f>IF('請求書①業者控'!H23="","",'請求書①業者控'!H23)</f>
      </c>
      <c r="J23" s="38"/>
      <c r="K23" s="39"/>
      <c r="L23" s="31"/>
      <c r="M23" s="31"/>
      <c r="N23" s="31"/>
      <c r="O23" s="31"/>
      <c r="P23" s="40"/>
    </row>
    <row r="24" spans="1:16" ht="18" customHeight="1">
      <c r="A24" s="77">
        <f>IF('請求書①業者控'!A24="","",'請求書①業者控'!A24)</f>
      </c>
      <c r="B24" s="401">
        <f>IF('請求書①業者控'!B24="","",'請求書①業者控'!B24)</f>
      </c>
      <c r="C24" s="402"/>
      <c r="D24" s="138">
        <f>IF('請求書①業者控'!D24="","",'請求書①業者控'!D24)</f>
      </c>
      <c r="E24" s="139">
        <f>IF('請求書①業者控'!E24="","",'請求書①業者控'!E24)</f>
      </c>
      <c r="F24" s="138">
        <f>IF('請求書①業者控'!F24="","",'請求書①業者控'!F24)</f>
      </c>
      <c r="G24" s="138">
        <f>IF('請求書①業者控'!G24="","",'請求書①業者控'!G24)</f>
      </c>
      <c r="H24" s="59">
        <f>IF('請求書①業者控'!H24="","",'請求書①業者控'!H24)</f>
      </c>
      <c r="J24" s="38"/>
      <c r="K24" s="39"/>
      <c r="L24" s="31"/>
      <c r="M24" s="31"/>
      <c r="N24" s="31"/>
      <c r="O24" s="31"/>
      <c r="P24" s="40"/>
    </row>
    <row r="25" spans="1:16" ht="18" customHeight="1">
      <c r="A25" s="77">
        <f>IF('請求書①業者控'!A25="","",'請求書①業者控'!A25)</f>
      </c>
      <c r="B25" s="401">
        <f>IF('請求書①業者控'!B25="","",'請求書①業者控'!B25)</f>
      </c>
      <c r="C25" s="402"/>
      <c r="D25" s="138">
        <f>IF('請求書①業者控'!D25="","",'請求書①業者控'!D25)</f>
      </c>
      <c r="E25" s="139">
        <f>IF('請求書①業者控'!E25="","",'請求書①業者控'!E25)</f>
      </c>
      <c r="F25" s="138">
        <f>IF('請求書①業者控'!F25="","",'請求書①業者控'!F25)</f>
      </c>
      <c r="G25" s="138">
        <f>IF('請求書①業者控'!G25="","",'請求書①業者控'!G25)</f>
      </c>
      <c r="H25" s="59">
        <f>IF('請求書①業者控'!H25="","",'請求書①業者控'!H25)</f>
      </c>
      <c r="J25" s="38"/>
      <c r="K25" s="79"/>
      <c r="L25" s="79"/>
      <c r="M25" s="31"/>
      <c r="N25" s="31"/>
      <c r="O25" s="31"/>
      <c r="P25" s="40"/>
    </row>
    <row r="26" spans="1:16" ht="18" customHeight="1">
      <c r="A26" s="77">
        <f>IF('請求書①業者控'!A26="","",'請求書①業者控'!A26)</f>
      </c>
      <c r="B26" s="401">
        <f>IF('請求書①業者控'!B26="","",'請求書①業者控'!B26)</f>
      </c>
      <c r="C26" s="402"/>
      <c r="D26" s="138">
        <f>IF('請求書①業者控'!D26="","",'請求書①業者控'!D26)</f>
      </c>
      <c r="E26" s="139">
        <f>IF('請求書①業者控'!E26="","",'請求書①業者控'!E26)</f>
      </c>
      <c r="F26" s="138">
        <f>IF('請求書①業者控'!F26="","",'請求書①業者控'!F26)</f>
      </c>
      <c r="G26" s="138">
        <f>IF('請求書①業者控'!G26="","",'請求書①業者控'!G26)</f>
      </c>
      <c r="H26" s="59">
        <f>IF('請求書①業者控'!H26="","",'請求書①業者控'!H26)</f>
      </c>
      <c r="J26" s="354" t="s">
        <v>33</v>
      </c>
      <c r="K26" s="365"/>
      <c r="L26" s="355"/>
      <c r="M26" s="14"/>
      <c r="N26" s="14"/>
      <c r="O26" s="14"/>
      <c r="P26" s="15"/>
    </row>
    <row r="27" spans="1:16" ht="18" customHeight="1">
      <c r="A27" s="77">
        <f>IF('請求書①業者控'!A27="","",'請求書①業者控'!A27)</f>
      </c>
      <c r="B27" s="401">
        <f>IF('請求書①業者控'!B27="","",'請求書①業者控'!B27)</f>
      </c>
      <c r="C27" s="402"/>
      <c r="D27" s="138">
        <f>IF('請求書①業者控'!D27="","",'請求書①業者控'!D27)</f>
      </c>
      <c r="E27" s="139">
        <f>IF('請求書①業者控'!E27="","",'請求書①業者控'!E27)</f>
      </c>
      <c r="F27" s="138">
        <f>IF('請求書①業者控'!F27="","",'請求書①業者控'!F27)</f>
      </c>
      <c r="G27" s="138">
        <f>IF('請求書①業者控'!G27="","",'請求書①業者控'!G27)</f>
      </c>
      <c r="H27" s="59">
        <f>IF('請求書①業者控'!H27="","",'請求書①業者控'!H27)</f>
      </c>
      <c r="J27" s="281" t="s">
        <v>132</v>
      </c>
      <c r="K27" s="366"/>
      <c r="L27" s="282"/>
      <c r="M27" s="283" t="s">
        <v>237</v>
      </c>
      <c r="N27" s="282"/>
      <c r="O27" s="283" t="s">
        <v>133</v>
      </c>
      <c r="P27" s="284"/>
    </row>
    <row r="28" spans="1:16" ht="18" customHeight="1">
      <c r="A28" s="77">
        <f>IF('請求書①業者控'!A28="","",'請求書①業者控'!A28)</f>
      </c>
      <c r="B28" s="401">
        <f>IF('請求書①業者控'!B28="","",'請求書①業者控'!B28)</f>
      </c>
      <c r="C28" s="402"/>
      <c r="D28" s="138">
        <f>IF('請求書①業者控'!D28="","",'請求書①業者控'!D28)</f>
      </c>
      <c r="E28" s="139">
        <f>IF('請求書①業者控'!E28="","",'請求書①業者控'!E28)</f>
      </c>
      <c r="F28" s="138">
        <f>IF('請求書①業者控'!F28="","",'請求書①業者控'!F28)</f>
      </c>
      <c r="G28" s="138">
        <f>IF('請求書①業者控'!G28="","",'請求書①業者控'!G28)</f>
      </c>
      <c r="H28" s="59">
        <f>IF('請求書①業者控'!H28="","",'請求書①業者控'!H28)</f>
      </c>
      <c r="J28" s="403"/>
      <c r="K28" s="404"/>
      <c r="L28" s="363"/>
      <c r="M28" s="362"/>
      <c r="N28" s="363"/>
      <c r="O28" s="362"/>
      <c r="P28" s="364"/>
    </row>
    <row r="29" spans="1:16" ht="18" customHeight="1">
      <c r="A29" s="77">
        <f>IF('請求書①業者控'!A29="","",'請求書①業者控'!A29)</f>
      </c>
      <c r="B29" s="401">
        <f>IF('請求書①業者控'!B29="","",'請求書①業者控'!B29)</f>
      </c>
      <c r="C29" s="402"/>
      <c r="D29" s="138">
        <f>IF('請求書①業者控'!D29="","",'請求書①業者控'!D29)</f>
      </c>
      <c r="E29" s="139">
        <f>IF('請求書①業者控'!E29="","",'請求書①業者控'!E29)</f>
      </c>
      <c r="F29" s="138">
        <f>IF('請求書①業者控'!F29="","",'請求書①業者控'!F29)</f>
      </c>
      <c r="G29" s="138">
        <f>IF('請求書①業者控'!G29="","",'請求書①業者控'!G29)</f>
      </c>
      <c r="H29" s="59">
        <f>IF('請求書①業者控'!H29="","",'請求書①業者控'!H29)</f>
      </c>
      <c r="J29" s="397" t="s">
        <v>123</v>
      </c>
      <c r="K29" s="398"/>
      <c r="L29" s="53" t="s">
        <v>166</v>
      </c>
      <c r="M29" s="52" t="s">
        <v>167</v>
      </c>
      <c r="N29" s="52" t="s">
        <v>168</v>
      </c>
      <c r="O29" s="52" t="s">
        <v>10</v>
      </c>
      <c r="P29" s="53" t="s">
        <v>124</v>
      </c>
    </row>
    <row r="30" spans="1:16" ht="18" customHeight="1">
      <c r="A30" s="54"/>
      <c r="B30" s="275" t="s">
        <v>48</v>
      </c>
      <c r="C30" s="276"/>
      <c r="D30" s="31"/>
      <c r="E30" s="25"/>
      <c r="F30" s="31"/>
      <c r="G30" s="136">
        <f>SUM(G16:G29)</f>
        <v>0</v>
      </c>
      <c r="H30" s="3"/>
      <c r="J30" s="16"/>
      <c r="K30" s="17"/>
      <c r="L30" s="9"/>
      <c r="M30" s="9"/>
      <c r="N30" s="9"/>
      <c r="O30" s="9"/>
      <c r="P30" s="2"/>
    </row>
    <row r="31" spans="1:16" ht="18" customHeight="1">
      <c r="A31" s="55"/>
      <c r="B31" s="273" t="s">
        <v>243</v>
      </c>
      <c r="C31" s="274"/>
      <c r="D31" s="56"/>
      <c r="E31" s="26"/>
      <c r="F31" s="56"/>
      <c r="G31" s="137">
        <f>ROUNDDOWN(G30*0.1,0)</f>
        <v>0</v>
      </c>
      <c r="H31" s="4"/>
      <c r="J31" s="10"/>
      <c r="K31" s="11"/>
      <c r="L31" s="22"/>
      <c r="M31" s="22"/>
      <c r="N31" s="22"/>
      <c r="O31" s="22"/>
      <c r="P31" s="23"/>
    </row>
    <row r="32" spans="1:16" ht="18" customHeight="1">
      <c r="A32" s="268" t="s">
        <v>40</v>
      </c>
      <c r="B32" s="269"/>
      <c r="C32" s="269"/>
      <c r="D32" s="269"/>
      <c r="E32" s="269"/>
      <c r="F32" s="270"/>
      <c r="G32" s="140" t="str">
        <f>"\"&amp;G30+G31</f>
        <v>\0</v>
      </c>
      <c r="H32" s="35"/>
      <c r="J32" s="12"/>
      <c r="K32" s="13"/>
      <c r="L32" s="14"/>
      <c r="M32" s="14"/>
      <c r="N32" s="14"/>
      <c r="O32" s="14"/>
      <c r="P32" s="15"/>
    </row>
    <row r="33" spans="10:16" ht="11.25">
      <c r="J33" s="24"/>
      <c r="K33" s="24"/>
      <c r="L33" s="24"/>
      <c r="M33" s="24"/>
      <c r="N33" s="24"/>
      <c r="O33" s="24"/>
      <c r="P33" s="24"/>
    </row>
    <row r="34" spans="10:16" ht="11.25">
      <c r="J34" s="5"/>
      <c r="K34" s="5"/>
      <c r="L34" s="5"/>
      <c r="M34" s="5"/>
      <c r="N34" s="5"/>
      <c r="O34" s="5"/>
      <c r="P34" s="5"/>
    </row>
  </sheetData>
  <sheetProtection password="CC6F" sheet="1"/>
  <mergeCells count="84">
    <mergeCell ref="B29:C29"/>
    <mergeCell ref="B24:C24"/>
    <mergeCell ref="B25:C25"/>
    <mergeCell ref="B26:C26"/>
    <mergeCell ref="B27:C27"/>
    <mergeCell ref="B21:C21"/>
    <mergeCell ref="B22:C22"/>
    <mergeCell ref="B23:C23"/>
    <mergeCell ref="B28:C28"/>
    <mergeCell ref="M3:P3"/>
    <mergeCell ref="A2:D3"/>
    <mergeCell ref="A7:B8"/>
    <mergeCell ref="C7:E8"/>
    <mergeCell ref="O4:P4"/>
    <mergeCell ref="O5:P5"/>
    <mergeCell ref="M13:N13"/>
    <mergeCell ref="J4:L4"/>
    <mergeCell ref="J5:L5"/>
    <mergeCell ref="M4:N4"/>
    <mergeCell ref="M5:N5"/>
    <mergeCell ref="J6:J8"/>
    <mergeCell ref="K6:L6"/>
    <mergeCell ref="M6:N6"/>
    <mergeCell ref="K7:L7"/>
    <mergeCell ref="J28:L28"/>
    <mergeCell ref="B20:C20"/>
    <mergeCell ref="M7:N7"/>
    <mergeCell ref="K8:L8"/>
    <mergeCell ref="M8:N8"/>
    <mergeCell ref="O9:P9"/>
    <mergeCell ref="K10:L10"/>
    <mergeCell ref="M10:N10"/>
    <mergeCell ref="O10:P10"/>
    <mergeCell ref="G13:H13"/>
    <mergeCell ref="O7:P7"/>
    <mergeCell ref="B30:C30"/>
    <mergeCell ref="B31:C31"/>
    <mergeCell ref="A32:F32"/>
    <mergeCell ref="J15:L16"/>
    <mergeCell ref="J29:K29"/>
    <mergeCell ref="B16:C16"/>
    <mergeCell ref="B17:C17"/>
    <mergeCell ref="B18:C18"/>
    <mergeCell ref="B19:C19"/>
    <mergeCell ref="O11:P11"/>
    <mergeCell ref="O13:P13"/>
    <mergeCell ref="A9:B10"/>
    <mergeCell ref="A4:C5"/>
    <mergeCell ref="C12:E13"/>
    <mergeCell ref="G12:H12"/>
    <mergeCell ref="A12:B13"/>
    <mergeCell ref="C11:E11"/>
    <mergeCell ref="M11:N11"/>
    <mergeCell ref="O6:P6"/>
    <mergeCell ref="C9:H10"/>
    <mergeCell ref="A15:C15"/>
    <mergeCell ref="A11:B11"/>
    <mergeCell ref="O14:P14"/>
    <mergeCell ref="O8:P8"/>
    <mergeCell ref="J9:J11"/>
    <mergeCell ref="K9:L9"/>
    <mergeCell ref="M14:N14"/>
    <mergeCell ref="K13:L13"/>
    <mergeCell ref="M9:N9"/>
    <mergeCell ref="P15:P16"/>
    <mergeCell ref="M12:N12"/>
    <mergeCell ref="O12:P12"/>
    <mergeCell ref="F1:G1"/>
    <mergeCell ref="G11:H11"/>
    <mergeCell ref="J12:J14"/>
    <mergeCell ref="K12:L12"/>
    <mergeCell ref="K11:L11"/>
    <mergeCell ref="J3:L3"/>
    <mergeCell ref="K14:L14"/>
    <mergeCell ref="G8:H8"/>
    <mergeCell ref="M15:M16"/>
    <mergeCell ref="N15:N16"/>
    <mergeCell ref="M28:N28"/>
    <mergeCell ref="O28:P28"/>
    <mergeCell ref="J26:L26"/>
    <mergeCell ref="J27:L27"/>
    <mergeCell ref="M27:N27"/>
    <mergeCell ref="O27:P27"/>
    <mergeCell ref="O15:O16"/>
  </mergeCells>
  <printOptions horizontalCentered="1"/>
  <pageMargins left="0.2362204724409449" right="0.2362204724409449" top="0.35433070866141736" bottom="0.35433070866141736" header="0.31496062992125984" footer="0.31496062992125984"/>
  <pageSetup horizontalDpi="1200" verticalDpi="1200" orientation="landscape" paperSize="9" r:id="rId2"/>
  <drawing r:id="rId1"/>
</worksheet>
</file>

<file path=xl/worksheets/sheet5.xml><?xml version="1.0" encoding="utf-8"?>
<worksheet xmlns="http://schemas.openxmlformats.org/spreadsheetml/2006/main" xmlns:r="http://schemas.openxmlformats.org/officeDocument/2006/relationships">
  <dimension ref="A1:P34"/>
  <sheetViews>
    <sheetView zoomScalePageLayoutView="0" workbookViewId="0" topLeftCell="A1">
      <selection activeCell="G42" sqref="G42"/>
    </sheetView>
  </sheetViews>
  <sheetFormatPr defaultColWidth="8.796875" defaultRowHeight="15"/>
  <cols>
    <col min="1" max="1" width="4.59765625" style="1" customWidth="1"/>
    <col min="2" max="2" width="8.59765625" style="1" customWidth="1"/>
    <col min="3" max="3" width="22.59765625" style="1" customWidth="1"/>
    <col min="4" max="4" width="8.59765625" style="1" customWidth="1"/>
    <col min="5" max="5" width="4.59765625" style="1" customWidth="1"/>
    <col min="6" max="7" width="11.09765625" style="1" customWidth="1"/>
    <col min="8" max="8" width="10.59765625" style="1" customWidth="1"/>
    <col min="9" max="9" width="2.8984375" style="1" customWidth="1"/>
    <col min="10" max="11" width="4.09765625" style="1" customWidth="1"/>
    <col min="12" max="16" width="7.59765625" style="1" customWidth="1"/>
    <col min="17" max="16384" width="8.69921875" style="1" customWidth="1"/>
  </cols>
  <sheetData>
    <row r="1" spans="1:16" ht="29.25" customHeight="1">
      <c r="A1" s="36"/>
      <c r="B1" s="29"/>
      <c r="C1" s="28"/>
      <c r="D1" s="28"/>
      <c r="E1" s="28"/>
      <c r="F1" s="335" t="s">
        <v>116</v>
      </c>
      <c r="G1" s="335"/>
      <c r="H1" s="41" t="s">
        <v>55</v>
      </c>
      <c r="I1" s="28"/>
      <c r="J1" s="28"/>
      <c r="K1" s="28"/>
      <c r="L1" s="28"/>
      <c r="M1" s="28"/>
      <c r="N1" s="28"/>
      <c r="O1" s="28"/>
      <c r="P1" s="37" t="s">
        <v>53</v>
      </c>
    </row>
    <row r="2" spans="1:10" ht="18" customHeight="1">
      <c r="A2" s="257" t="s">
        <v>122</v>
      </c>
      <c r="B2" s="257"/>
      <c r="C2" s="257"/>
      <c r="D2" s="257"/>
      <c r="E2" s="27"/>
      <c r="F2" s="24" t="str">
        <f>'請求書①業者控'!F2</f>
        <v>　令和　　　  年　　　  月　　　  日　（　　　  月分）</v>
      </c>
      <c r="G2" s="5"/>
      <c r="J2" s="8" t="s">
        <v>128</v>
      </c>
    </row>
    <row r="3" spans="1:16" ht="18" customHeight="1">
      <c r="A3" s="257"/>
      <c r="B3" s="257"/>
      <c r="C3" s="257"/>
      <c r="D3" s="257"/>
      <c r="E3" s="27"/>
      <c r="G3" s="24"/>
      <c r="J3" s="348" t="s">
        <v>0</v>
      </c>
      <c r="K3" s="349"/>
      <c r="L3" s="349"/>
      <c r="M3" s="412">
        <f>'請求書①業者控'!M3</f>
        <v>0</v>
      </c>
      <c r="N3" s="269"/>
      <c r="O3" s="269"/>
      <c r="P3" s="413"/>
    </row>
    <row r="4" spans="1:16" ht="18" customHeight="1">
      <c r="A4" s="271" t="s">
        <v>36</v>
      </c>
      <c r="B4" s="271"/>
      <c r="C4" s="271"/>
      <c r="D4" s="24"/>
      <c r="E4" s="24"/>
      <c r="F4" s="24" t="s">
        <v>49</v>
      </c>
      <c r="G4" s="24"/>
      <c r="J4" s="347" t="s">
        <v>1</v>
      </c>
      <c r="K4" s="313"/>
      <c r="L4" s="313"/>
      <c r="M4" s="312" t="s">
        <v>2</v>
      </c>
      <c r="N4" s="338"/>
      <c r="O4" s="313" t="s">
        <v>3</v>
      </c>
      <c r="P4" s="339"/>
    </row>
    <row r="5" spans="1:16" ht="18" customHeight="1">
      <c r="A5" s="272"/>
      <c r="B5" s="272"/>
      <c r="C5" s="272"/>
      <c r="J5" s="356">
        <f>M5+O5</f>
        <v>0</v>
      </c>
      <c r="K5" s="357"/>
      <c r="L5" s="358"/>
      <c r="M5" s="409">
        <f>'請求書①業者控'!M5</f>
        <v>0</v>
      </c>
      <c r="N5" s="410"/>
      <c r="O5" s="357">
        <f>ROUNDDOWN(M5*0.1,0)</f>
        <v>0</v>
      </c>
      <c r="P5" s="414"/>
    </row>
    <row r="6" spans="1:16" ht="18" customHeight="1">
      <c r="A6" s="27"/>
      <c r="B6" s="27"/>
      <c r="C6" s="27"/>
      <c r="F6" s="24" t="s">
        <v>50</v>
      </c>
      <c r="J6" s="344" t="s">
        <v>4</v>
      </c>
      <c r="K6" s="312" t="s">
        <v>7</v>
      </c>
      <c r="L6" s="313"/>
      <c r="M6" s="411">
        <f>'請求書①業者控'!M6</f>
        <v>0</v>
      </c>
      <c r="N6" s="411"/>
      <c r="O6" s="380">
        <f>ROUNDDOWN(M6*0.1,0)</f>
        <v>0</v>
      </c>
      <c r="P6" s="392"/>
    </row>
    <row r="7" spans="1:16" ht="18" customHeight="1">
      <c r="A7" s="258" t="s">
        <v>35</v>
      </c>
      <c r="B7" s="259"/>
      <c r="C7" s="262" t="str">
        <f>IF(G32=0,M13+O13,G32)</f>
        <v>\0</v>
      </c>
      <c r="D7" s="263"/>
      <c r="E7" s="264"/>
      <c r="F7" s="24"/>
      <c r="G7" s="24"/>
      <c r="J7" s="345"/>
      <c r="K7" s="307" t="s">
        <v>8</v>
      </c>
      <c r="L7" s="308"/>
      <c r="M7" s="405">
        <f>'請求書①業者控'!M7</f>
        <v>0</v>
      </c>
      <c r="N7" s="405"/>
      <c r="O7" s="393">
        <f>ROUNDDOWN(M7*0.08,0)</f>
        <v>0</v>
      </c>
      <c r="P7" s="394"/>
    </row>
    <row r="8" spans="1:16" ht="18" customHeight="1">
      <c r="A8" s="260"/>
      <c r="B8" s="261"/>
      <c r="C8" s="265"/>
      <c r="D8" s="266"/>
      <c r="E8" s="267"/>
      <c r="F8" s="24" t="s">
        <v>242</v>
      </c>
      <c r="G8" s="359">
        <f>'請求書①業者控'!G8</f>
        <v>0</v>
      </c>
      <c r="H8" s="359"/>
      <c r="J8" s="346"/>
      <c r="K8" s="314" t="s">
        <v>9</v>
      </c>
      <c r="L8" s="315"/>
      <c r="M8" s="406">
        <f>IF(M7="",M6,M6+M7)</f>
        <v>0</v>
      </c>
      <c r="N8" s="406"/>
      <c r="O8" s="379">
        <f>IF(O7="",O6,O6+O7)</f>
        <v>0</v>
      </c>
      <c r="P8" s="378"/>
    </row>
    <row r="9" spans="1:16" ht="18" customHeight="1">
      <c r="A9" s="258" t="s">
        <v>37</v>
      </c>
      <c r="B9" s="259"/>
      <c r="C9" s="372">
        <f>'請求書①業者控'!C9</f>
        <v>0</v>
      </c>
      <c r="D9" s="373"/>
      <c r="E9" s="373"/>
      <c r="F9" s="373"/>
      <c r="G9" s="373"/>
      <c r="H9" s="374"/>
      <c r="J9" s="350" t="s">
        <v>5</v>
      </c>
      <c r="K9" s="312" t="s">
        <v>7</v>
      </c>
      <c r="L9" s="313"/>
      <c r="M9" s="380">
        <f>M6*0.1</f>
        <v>0</v>
      </c>
      <c r="N9" s="380"/>
      <c r="O9" s="320"/>
      <c r="P9" s="321"/>
    </row>
    <row r="10" spans="1:16" ht="18" customHeight="1">
      <c r="A10" s="260"/>
      <c r="B10" s="261"/>
      <c r="C10" s="375"/>
      <c r="D10" s="376"/>
      <c r="E10" s="376"/>
      <c r="F10" s="376"/>
      <c r="G10" s="376"/>
      <c r="H10" s="377"/>
      <c r="J10" s="345"/>
      <c r="K10" s="307" t="s">
        <v>8</v>
      </c>
      <c r="L10" s="308"/>
      <c r="M10" s="369">
        <f>M7*0.1</f>
        <v>0</v>
      </c>
      <c r="N10" s="369"/>
      <c r="O10" s="322"/>
      <c r="P10" s="323"/>
    </row>
    <row r="11" spans="1:16" ht="18" customHeight="1">
      <c r="A11" s="281" t="s">
        <v>117</v>
      </c>
      <c r="B11" s="282"/>
      <c r="C11" s="389" t="str">
        <f>'請求書①業者控'!C11</f>
        <v>銀行　　　　　　　　　　　　支店　　　</v>
      </c>
      <c r="D11" s="390"/>
      <c r="E11" s="391"/>
      <c r="F11" s="34" t="s">
        <v>47</v>
      </c>
      <c r="G11" s="283" t="s">
        <v>118</v>
      </c>
      <c r="H11" s="284"/>
      <c r="J11" s="351"/>
      <c r="K11" s="314" t="s">
        <v>9</v>
      </c>
      <c r="L11" s="315"/>
      <c r="M11" s="379">
        <f>M9+M10</f>
        <v>0</v>
      </c>
      <c r="N11" s="379"/>
      <c r="O11" s="324"/>
      <c r="P11" s="325"/>
    </row>
    <row r="12" spans="1:16" ht="18" customHeight="1">
      <c r="A12" s="352" t="s">
        <v>45</v>
      </c>
      <c r="B12" s="353"/>
      <c r="C12" s="381">
        <f>'請求書①業者控'!C12</f>
        <v>0</v>
      </c>
      <c r="D12" s="382"/>
      <c r="E12" s="383"/>
      <c r="F12" s="25" t="s">
        <v>46</v>
      </c>
      <c r="G12" s="387" t="str">
        <f>'請求書①業者控'!G12</f>
        <v>　NO.</v>
      </c>
      <c r="H12" s="388"/>
      <c r="J12" s="310" t="s">
        <v>6</v>
      </c>
      <c r="K12" s="312" t="s">
        <v>7</v>
      </c>
      <c r="L12" s="313"/>
      <c r="M12" s="369">
        <f>M6-M9</f>
        <v>0</v>
      </c>
      <c r="N12" s="369"/>
      <c r="O12" s="370">
        <f>ROUNDDOWN(M12*0.1,0)</f>
        <v>0</v>
      </c>
      <c r="P12" s="371"/>
    </row>
    <row r="13" spans="1:16" ht="18" customHeight="1">
      <c r="A13" s="354"/>
      <c r="B13" s="355"/>
      <c r="C13" s="384"/>
      <c r="D13" s="385"/>
      <c r="E13" s="386"/>
      <c r="F13" s="26" t="s">
        <v>121</v>
      </c>
      <c r="G13" s="407">
        <f>'請求書①業者控'!G13</f>
        <v>0</v>
      </c>
      <c r="H13" s="408"/>
      <c r="J13" s="310"/>
      <c r="K13" s="307" t="s">
        <v>8</v>
      </c>
      <c r="L13" s="308"/>
      <c r="M13" s="393">
        <f>M7-M10</f>
        <v>0</v>
      </c>
      <c r="N13" s="393"/>
      <c r="O13" s="370">
        <f>ROUNDDOWN(M13*0.1,0)</f>
        <v>0</v>
      </c>
      <c r="P13" s="371"/>
    </row>
    <row r="14" spans="1:16" ht="18" customHeight="1">
      <c r="A14" s="27" t="s">
        <v>127</v>
      </c>
      <c r="B14" s="51"/>
      <c r="C14" s="30"/>
      <c r="D14" s="30"/>
      <c r="E14" s="30"/>
      <c r="F14" s="30"/>
      <c r="G14" s="30"/>
      <c r="H14" s="50"/>
      <c r="J14" s="311"/>
      <c r="K14" s="314" t="s">
        <v>9</v>
      </c>
      <c r="L14" s="315"/>
      <c r="M14" s="379">
        <f>M12+M13</f>
        <v>0</v>
      </c>
      <c r="N14" s="379"/>
      <c r="O14" s="358">
        <f>O12+O13</f>
        <v>0</v>
      </c>
      <c r="P14" s="378"/>
    </row>
    <row r="15" spans="1:16" ht="18" customHeight="1">
      <c r="A15" s="268" t="s">
        <v>38</v>
      </c>
      <c r="B15" s="269"/>
      <c r="C15" s="270"/>
      <c r="D15" s="32" t="s">
        <v>41</v>
      </c>
      <c r="E15" s="32" t="s">
        <v>39</v>
      </c>
      <c r="F15" s="32" t="s">
        <v>42</v>
      </c>
      <c r="G15" s="32" t="s">
        <v>43</v>
      </c>
      <c r="H15" s="33" t="s">
        <v>44</v>
      </c>
      <c r="J15" s="395" t="s">
        <v>54</v>
      </c>
      <c r="K15" s="360"/>
      <c r="L15" s="360"/>
      <c r="M15" s="360" t="s">
        <v>29</v>
      </c>
      <c r="N15" s="360" t="s">
        <v>31</v>
      </c>
      <c r="O15" s="360" t="s">
        <v>32</v>
      </c>
      <c r="P15" s="367" t="s">
        <v>30</v>
      </c>
    </row>
    <row r="16" spans="1:16" ht="18" customHeight="1">
      <c r="A16" s="76">
        <f>IF('請求書①業者控'!A16="","",'請求書①業者控'!A16)</f>
      </c>
      <c r="B16" s="399">
        <f>IF('請求書①業者控'!B16="","",'請求書①業者控'!B16)</f>
      </c>
      <c r="C16" s="400"/>
      <c r="D16" s="138">
        <f>IF('請求書①業者控'!D16="","",'請求書①業者控'!D16)</f>
      </c>
      <c r="E16" s="57">
        <f>IF('請求書①業者控'!E16="","",'請求書①業者控'!E16)</f>
      </c>
      <c r="F16" s="138">
        <f>IF('請求書①業者控'!F16="","",'請求書①業者控'!F16)</f>
      </c>
      <c r="G16" s="138">
        <f>IF('請求書①業者控'!G16="","",'請求書①業者控'!G16)</f>
      </c>
      <c r="H16" s="59">
        <f>IF('請求書①業者控'!H16="","",'請求書①業者控'!H16)</f>
      </c>
      <c r="J16" s="396"/>
      <c r="K16" s="361"/>
      <c r="L16" s="361"/>
      <c r="M16" s="361"/>
      <c r="N16" s="361"/>
      <c r="O16" s="361"/>
      <c r="P16" s="368"/>
    </row>
    <row r="17" spans="1:16" ht="18" customHeight="1">
      <c r="A17" s="77">
        <f>IF('請求書①業者控'!A17="","",'請求書①業者控'!A17)</f>
      </c>
      <c r="B17" s="401">
        <f>IF('請求書①業者控'!B17="","",'請求書①業者控'!B17)</f>
      </c>
      <c r="C17" s="402"/>
      <c r="D17" s="138">
        <f>IF('請求書①業者控'!D17="","",'請求書①業者控'!D17)</f>
      </c>
      <c r="E17" s="57">
        <f>IF('請求書①業者控'!E17="","",'請求書①業者控'!E17)</f>
      </c>
      <c r="F17" s="138">
        <f>IF('請求書①業者控'!F17="","",'請求書①業者控'!F17)</f>
      </c>
      <c r="G17" s="138">
        <f>IF('請求書①業者控'!G17="","",'請求書①業者控'!G17)</f>
      </c>
      <c r="H17" s="59">
        <f>IF('請求書①業者控'!H17="","",'請求書①業者控'!H17)</f>
      </c>
      <c r="J17" s="38"/>
      <c r="K17" s="39"/>
      <c r="L17" s="31"/>
      <c r="M17" s="31"/>
      <c r="N17" s="31"/>
      <c r="O17" s="31"/>
      <c r="P17" s="40"/>
    </row>
    <row r="18" spans="1:16" ht="18" customHeight="1">
      <c r="A18" s="77">
        <f>IF('請求書①業者控'!A18="","",'請求書①業者控'!A18)</f>
      </c>
      <c r="B18" s="401">
        <f>IF('請求書①業者控'!B18="","",'請求書①業者控'!B18)</f>
      </c>
      <c r="C18" s="402"/>
      <c r="D18" s="138">
        <f>IF('請求書①業者控'!D18="","",'請求書①業者控'!D18)</f>
      </c>
      <c r="E18" s="57">
        <f>IF('請求書①業者控'!E18="","",'請求書①業者控'!E18)</f>
      </c>
      <c r="F18" s="138">
        <f>IF('請求書①業者控'!F18="","",'請求書①業者控'!F18)</f>
      </c>
      <c r="G18" s="138">
        <f>IF('請求書①業者控'!G18="","",'請求書①業者控'!G18)</f>
      </c>
      <c r="H18" s="59">
        <f>IF('請求書①業者控'!H18="","",'請求書①業者控'!H18)</f>
      </c>
      <c r="J18" s="38"/>
      <c r="K18" s="39"/>
      <c r="L18" s="31"/>
      <c r="M18" s="31"/>
      <c r="N18" s="31"/>
      <c r="O18" s="31"/>
      <c r="P18" s="40"/>
    </row>
    <row r="19" spans="1:16" ht="18" customHeight="1">
      <c r="A19" s="77">
        <f>IF('請求書①業者控'!A19="","",'請求書①業者控'!A19)</f>
      </c>
      <c r="B19" s="401">
        <f>IF('請求書①業者控'!B19="","",'請求書①業者控'!B19)</f>
      </c>
      <c r="C19" s="402"/>
      <c r="D19" s="138">
        <f>IF('請求書①業者控'!D19="","",'請求書①業者控'!D19)</f>
      </c>
      <c r="E19" s="57">
        <f>IF('請求書①業者控'!E19="","",'請求書①業者控'!E19)</f>
      </c>
      <c r="F19" s="138">
        <f>IF('請求書①業者控'!F19="","",'請求書①業者控'!F19)</f>
      </c>
      <c r="G19" s="138">
        <f>IF('請求書①業者控'!G19="","",'請求書①業者控'!G19)</f>
      </c>
      <c r="H19" s="59">
        <f>IF('請求書①業者控'!H19="","",'請求書①業者控'!H19)</f>
      </c>
      <c r="J19" s="38"/>
      <c r="K19" s="39"/>
      <c r="L19" s="31"/>
      <c r="M19" s="31"/>
      <c r="N19" s="31"/>
      <c r="O19" s="31"/>
      <c r="P19" s="40"/>
    </row>
    <row r="20" spans="1:16" ht="18" customHeight="1">
      <c r="A20" s="77">
        <f>IF('請求書①業者控'!A20="","",'請求書①業者控'!A20)</f>
      </c>
      <c r="B20" s="401">
        <f>IF('請求書①業者控'!B20="","",'請求書①業者控'!B20)</f>
      </c>
      <c r="C20" s="402"/>
      <c r="D20" s="138">
        <f>IF('請求書①業者控'!D20="","",'請求書①業者控'!D20)</f>
      </c>
      <c r="E20" s="57">
        <f>IF('請求書①業者控'!E20="","",'請求書①業者控'!E20)</f>
      </c>
      <c r="F20" s="138">
        <f>IF('請求書①業者控'!F20="","",'請求書①業者控'!F20)</f>
      </c>
      <c r="G20" s="138">
        <f>IF('請求書①業者控'!G20="","",'請求書①業者控'!G20)</f>
      </c>
      <c r="H20" s="59">
        <f>IF('請求書①業者控'!H20="","",'請求書①業者控'!H20)</f>
      </c>
      <c r="J20" s="38"/>
      <c r="K20" s="39"/>
      <c r="L20" s="31"/>
      <c r="M20" s="31"/>
      <c r="N20" s="31"/>
      <c r="O20" s="31"/>
      <c r="P20" s="40"/>
    </row>
    <row r="21" spans="1:16" ht="18" customHeight="1">
      <c r="A21" s="77">
        <f>IF('請求書①業者控'!A21="","",'請求書①業者控'!A21)</f>
      </c>
      <c r="B21" s="401">
        <f>IF('請求書①業者控'!B21="","",'請求書①業者控'!B21)</f>
      </c>
      <c r="C21" s="402"/>
      <c r="D21" s="138">
        <f>IF('請求書①業者控'!D21="","",'請求書①業者控'!D21)</f>
      </c>
      <c r="E21" s="57">
        <f>IF('請求書①業者控'!E21="","",'請求書①業者控'!E21)</f>
      </c>
      <c r="F21" s="138">
        <f>IF('請求書①業者控'!F21="","",'請求書①業者控'!F21)</f>
      </c>
      <c r="G21" s="138">
        <f>IF('請求書①業者控'!G21="","",'請求書①業者控'!G21)</f>
      </c>
      <c r="H21" s="59">
        <f>IF('請求書①業者控'!H21="","",'請求書①業者控'!H21)</f>
      </c>
      <c r="J21" s="38"/>
      <c r="K21" s="39"/>
      <c r="L21" s="31"/>
      <c r="M21" s="31"/>
      <c r="N21" s="31"/>
      <c r="O21" s="31"/>
      <c r="P21" s="40"/>
    </row>
    <row r="22" spans="1:16" ht="18" customHeight="1">
      <c r="A22" s="77">
        <f>IF('請求書①業者控'!A22="","",'請求書①業者控'!A22)</f>
      </c>
      <c r="B22" s="401">
        <f>IF('請求書①業者控'!B22="","",'請求書①業者控'!B22)</f>
      </c>
      <c r="C22" s="402"/>
      <c r="D22" s="138">
        <f>IF('請求書①業者控'!D22="","",'請求書①業者控'!D22)</f>
      </c>
      <c r="E22" s="57">
        <f>IF('請求書①業者控'!E22="","",'請求書①業者控'!E22)</f>
      </c>
      <c r="F22" s="138">
        <f>IF('請求書①業者控'!F22="","",'請求書①業者控'!F22)</f>
      </c>
      <c r="G22" s="138">
        <f>IF('請求書①業者控'!G22="","",'請求書①業者控'!G22)</f>
      </c>
      <c r="H22" s="59">
        <f>IF('請求書①業者控'!H22="","",'請求書①業者控'!H22)</f>
      </c>
      <c r="J22" s="38"/>
      <c r="K22" s="39"/>
      <c r="L22" s="31"/>
      <c r="M22" s="31"/>
      <c r="N22" s="31"/>
      <c r="O22" s="31"/>
      <c r="P22" s="40"/>
    </row>
    <row r="23" spans="1:16" ht="18" customHeight="1">
      <c r="A23" s="77">
        <f>IF('請求書①業者控'!A23="","",'請求書①業者控'!A23)</f>
      </c>
      <c r="B23" s="401">
        <f>IF('請求書①業者控'!B23="","",'請求書①業者控'!B23)</f>
      </c>
      <c r="C23" s="402"/>
      <c r="D23" s="138">
        <f>IF('請求書①業者控'!D23="","",'請求書①業者控'!D23)</f>
      </c>
      <c r="E23" s="57">
        <f>IF('請求書①業者控'!E23="","",'請求書①業者控'!E23)</f>
      </c>
      <c r="F23" s="138">
        <f>IF('請求書①業者控'!F23="","",'請求書①業者控'!F23)</f>
      </c>
      <c r="G23" s="138">
        <f>IF('請求書①業者控'!G23="","",'請求書①業者控'!G23)</f>
      </c>
      <c r="H23" s="59">
        <f>IF('請求書①業者控'!H23="","",'請求書①業者控'!H23)</f>
      </c>
      <c r="J23" s="38"/>
      <c r="K23" s="39"/>
      <c r="L23" s="31"/>
      <c r="M23" s="31"/>
      <c r="N23" s="31"/>
      <c r="O23" s="31"/>
      <c r="P23" s="40"/>
    </row>
    <row r="24" spans="1:16" ht="18" customHeight="1">
      <c r="A24" s="77">
        <f>IF('請求書①業者控'!A24="","",'請求書①業者控'!A24)</f>
      </c>
      <c r="B24" s="401">
        <f>IF('請求書①業者控'!B24="","",'請求書①業者控'!B24)</f>
      </c>
      <c r="C24" s="402"/>
      <c r="D24" s="138">
        <f>IF('請求書①業者控'!D24="","",'請求書①業者控'!D24)</f>
      </c>
      <c r="E24" s="57">
        <f>IF('請求書①業者控'!E24="","",'請求書①業者控'!E24)</f>
      </c>
      <c r="F24" s="138">
        <f>IF('請求書①業者控'!F24="","",'請求書①業者控'!F24)</f>
      </c>
      <c r="G24" s="138">
        <f>IF('請求書①業者控'!G24="","",'請求書①業者控'!G24)</f>
      </c>
      <c r="H24" s="59">
        <f>IF('請求書①業者控'!H24="","",'請求書①業者控'!H24)</f>
      </c>
      <c r="J24" s="38"/>
      <c r="K24" s="39"/>
      <c r="L24" s="31"/>
      <c r="M24" s="31"/>
      <c r="N24" s="31"/>
      <c r="O24" s="31"/>
      <c r="P24" s="40"/>
    </row>
    <row r="25" spans="1:16" ht="18" customHeight="1">
      <c r="A25" s="77">
        <f>IF('請求書①業者控'!A25="","",'請求書①業者控'!A25)</f>
      </c>
      <c r="B25" s="401">
        <f>IF('請求書①業者控'!B25="","",'請求書①業者控'!B25)</f>
      </c>
      <c r="C25" s="402"/>
      <c r="D25" s="138">
        <f>IF('請求書①業者控'!D25="","",'請求書①業者控'!D25)</f>
      </c>
      <c r="E25" s="57">
        <f>IF('請求書①業者控'!E25="","",'請求書①業者控'!E25)</f>
      </c>
      <c r="F25" s="138">
        <f>IF('請求書①業者控'!F25="","",'請求書①業者控'!F25)</f>
      </c>
      <c r="G25" s="138">
        <f>IF('請求書①業者控'!G25="","",'請求書①業者控'!G25)</f>
      </c>
      <c r="H25" s="59">
        <f>IF('請求書①業者控'!H25="","",'請求書①業者控'!H25)</f>
      </c>
      <c r="J25" s="38"/>
      <c r="K25" s="79"/>
      <c r="L25" s="79"/>
      <c r="M25" s="31"/>
      <c r="N25" s="31"/>
      <c r="O25" s="31"/>
      <c r="P25" s="40"/>
    </row>
    <row r="26" spans="1:16" ht="18" customHeight="1">
      <c r="A26" s="77">
        <f>IF('請求書①業者控'!A26="","",'請求書①業者控'!A26)</f>
      </c>
      <c r="B26" s="401">
        <f>IF('請求書①業者控'!B26="","",'請求書①業者控'!B26)</f>
      </c>
      <c r="C26" s="402"/>
      <c r="D26" s="138">
        <f>IF('請求書①業者控'!D26="","",'請求書①業者控'!D26)</f>
      </c>
      <c r="E26" s="57">
        <f>IF('請求書①業者控'!E26="","",'請求書①業者控'!E26)</f>
      </c>
      <c r="F26" s="138">
        <f>IF('請求書①業者控'!F26="","",'請求書①業者控'!F26)</f>
      </c>
      <c r="G26" s="138">
        <f>IF('請求書①業者控'!G26="","",'請求書①業者控'!G26)</f>
      </c>
      <c r="H26" s="59">
        <f>IF('請求書①業者控'!H26="","",'請求書①業者控'!H26)</f>
      </c>
      <c r="J26" s="354" t="s">
        <v>33</v>
      </c>
      <c r="K26" s="365"/>
      <c r="L26" s="355"/>
      <c r="M26" s="14"/>
      <c r="N26" s="14"/>
      <c r="O26" s="14"/>
      <c r="P26" s="15"/>
    </row>
    <row r="27" spans="1:16" ht="18" customHeight="1">
      <c r="A27" s="77">
        <f>IF('請求書①業者控'!A27="","",'請求書①業者控'!A27)</f>
      </c>
      <c r="B27" s="401">
        <f>IF('請求書①業者控'!B27="","",'請求書①業者控'!B27)</f>
      </c>
      <c r="C27" s="402"/>
      <c r="D27" s="138">
        <f>IF('請求書①業者控'!D27="","",'請求書①業者控'!D27)</f>
      </c>
      <c r="E27" s="57">
        <f>IF('請求書①業者控'!E27="","",'請求書①業者控'!E27)</f>
      </c>
      <c r="F27" s="138">
        <f>IF('請求書①業者控'!F27="","",'請求書①業者控'!F27)</f>
      </c>
      <c r="G27" s="138">
        <f>IF('請求書①業者控'!G27="","",'請求書①業者控'!G27)</f>
      </c>
      <c r="H27" s="59">
        <f>IF('請求書①業者控'!H27="","",'請求書①業者控'!H27)</f>
      </c>
      <c r="J27" s="281" t="s">
        <v>132</v>
      </c>
      <c r="K27" s="366"/>
      <c r="L27" s="282"/>
      <c r="M27" s="283" t="s">
        <v>238</v>
      </c>
      <c r="N27" s="282"/>
      <c r="O27" s="283" t="s">
        <v>133</v>
      </c>
      <c r="P27" s="284"/>
    </row>
    <row r="28" spans="1:16" ht="18" customHeight="1">
      <c r="A28" s="77">
        <f>IF('請求書①業者控'!A28="","",'請求書①業者控'!A28)</f>
      </c>
      <c r="B28" s="401">
        <f>IF('請求書①業者控'!B28="","",'請求書①業者控'!B28)</f>
      </c>
      <c r="C28" s="402"/>
      <c r="D28" s="138">
        <f>IF('請求書①業者控'!D28="","",'請求書①業者控'!D28)</f>
      </c>
      <c r="E28" s="57">
        <f>IF('請求書①業者控'!E28="","",'請求書①業者控'!E28)</f>
      </c>
      <c r="F28" s="138">
        <f>IF('請求書①業者控'!F28="","",'請求書①業者控'!F28)</f>
      </c>
      <c r="G28" s="138">
        <f>IF('請求書①業者控'!G28="","",'請求書①業者控'!G28)</f>
      </c>
      <c r="H28" s="59">
        <f>IF('請求書①業者控'!H28="","",'請求書①業者控'!H28)</f>
      </c>
      <c r="J28" s="403"/>
      <c r="K28" s="404"/>
      <c r="L28" s="363"/>
      <c r="M28" s="362"/>
      <c r="N28" s="363"/>
      <c r="O28" s="362"/>
      <c r="P28" s="364"/>
    </row>
    <row r="29" spans="1:16" ht="18" customHeight="1">
      <c r="A29" s="77">
        <f>IF('請求書①業者控'!A29="","",'請求書①業者控'!A29)</f>
      </c>
      <c r="B29" s="401">
        <f>IF('請求書①業者控'!B29="","",'請求書①業者控'!B29)</f>
      </c>
      <c r="C29" s="402"/>
      <c r="D29" s="138">
        <f>IF('請求書①業者控'!D29="","",'請求書①業者控'!D29)</f>
      </c>
      <c r="E29" s="57">
        <f>IF('請求書①業者控'!E29="","",'請求書①業者控'!E29)</f>
      </c>
      <c r="F29" s="138">
        <f>IF('請求書①業者控'!F29="","",'請求書①業者控'!F29)</f>
      </c>
      <c r="G29" s="138">
        <f>IF('請求書①業者控'!G29="","",'請求書①業者控'!G29)</f>
      </c>
      <c r="H29" s="59">
        <f>IF('請求書①業者控'!H29="","",'請求書①業者控'!H29)</f>
      </c>
      <c r="J29" s="397" t="s">
        <v>123</v>
      </c>
      <c r="K29" s="398"/>
      <c r="L29" s="53" t="s">
        <v>166</v>
      </c>
      <c r="M29" s="52" t="s">
        <v>167</v>
      </c>
      <c r="N29" s="52" t="s">
        <v>168</v>
      </c>
      <c r="O29" s="52" t="s">
        <v>10</v>
      </c>
      <c r="P29" s="53" t="s">
        <v>124</v>
      </c>
    </row>
    <row r="30" spans="1:16" ht="18" customHeight="1">
      <c r="A30" s="54"/>
      <c r="B30" s="275" t="s">
        <v>48</v>
      </c>
      <c r="C30" s="276"/>
      <c r="D30" s="31"/>
      <c r="E30" s="25"/>
      <c r="F30" s="31"/>
      <c r="G30" s="136">
        <f>SUM(G16:G29)</f>
        <v>0</v>
      </c>
      <c r="H30" s="3"/>
      <c r="J30" s="16"/>
      <c r="K30" s="17"/>
      <c r="L30" s="9"/>
      <c r="M30" s="9"/>
      <c r="N30" s="9"/>
      <c r="O30" s="9"/>
      <c r="P30" s="2"/>
    </row>
    <row r="31" spans="1:16" ht="18" customHeight="1">
      <c r="A31" s="55"/>
      <c r="B31" s="273" t="s">
        <v>243</v>
      </c>
      <c r="C31" s="274"/>
      <c r="D31" s="56"/>
      <c r="E31" s="26"/>
      <c r="F31" s="56"/>
      <c r="G31" s="137">
        <f>ROUNDDOWN(G30*0.1,0)</f>
        <v>0</v>
      </c>
      <c r="H31" s="4"/>
      <c r="J31" s="10"/>
      <c r="K31" s="11"/>
      <c r="L31" s="22"/>
      <c r="M31" s="22"/>
      <c r="N31" s="22"/>
      <c r="O31" s="22"/>
      <c r="P31" s="23"/>
    </row>
    <row r="32" spans="1:16" ht="18" customHeight="1">
      <c r="A32" s="268" t="s">
        <v>40</v>
      </c>
      <c r="B32" s="269"/>
      <c r="C32" s="269"/>
      <c r="D32" s="269"/>
      <c r="E32" s="269"/>
      <c r="F32" s="270"/>
      <c r="G32" s="141" t="str">
        <f>"\"&amp;G30+G31</f>
        <v>\0</v>
      </c>
      <c r="H32" s="35"/>
      <c r="J32" s="12"/>
      <c r="K32" s="13"/>
      <c r="L32" s="14"/>
      <c r="M32" s="14"/>
      <c r="N32" s="14"/>
      <c r="O32" s="14"/>
      <c r="P32" s="15"/>
    </row>
    <row r="33" spans="10:16" ht="11.25">
      <c r="J33" s="24"/>
      <c r="K33" s="24"/>
      <c r="L33" s="24"/>
      <c r="M33" s="24"/>
      <c r="N33" s="24"/>
      <c r="O33" s="24"/>
      <c r="P33" s="24"/>
    </row>
    <row r="34" spans="10:16" ht="11.25">
      <c r="J34" s="5"/>
      <c r="K34" s="5"/>
      <c r="L34" s="5"/>
      <c r="M34" s="5"/>
      <c r="N34" s="5"/>
      <c r="O34" s="5"/>
      <c r="P34" s="5"/>
    </row>
  </sheetData>
  <sheetProtection password="CC6F" sheet="1"/>
  <mergeCells count="84">
    <mergeCell ref="B29:C29"/>
    <mergeCell ref="B25:C25"/>
    <mergeCell ref="B26:C26"/>
    <mergeCell ref="B27:C27"/>
    <mergeCell ref="B28:C28"/>
    <mergeCell ref="B21:C21"/>
    <mergeCell ref="B22:C22"/>
    <mergeCell ref="B23:C23"/>
    <mergeCell ref="B24:C24"/>
    <mergeCell ref="J4:L4"/>
    <mergeCell ref="M4:N4"/>
    <mergeCell ref="B17:C17"/>
    <mergeCell ref="B18:C18"/>
    <mergeCell ref="M10:N10"/>
    <mergeCell ref="C7:E8"/>
    <mergeCell ref="J5:L5"/>
    <mergeCell ref="G13:H13"/>
    <mergeCell ref="O10:P10"/>
    <mergeCell ref="F1:G1"/>
    <mergeCell ref="A2:D3"/>
    <mergeCell ref="A4:C5"/>
    <mergeCell ref="M9:N9"/>
    <mergeCell ref="J9:J11"/>
    <mergeCell ref="K10:L10"/>
    <mergeCell ref="A7:B8"/>
    <mergeCell ref="O6:P6"/>
    <mergeCell ref="M6:N6"/>
    <mergeCell ref="J6:J8"/>
    <mergeCell ref="C9:H10"/>
    <mergeCell ref="K8:L8"/>
    <mergeCell ref="O9:P9"/>
    <mergeCell ref="K7:L7"/>
    <mergeCell ref="O8:P8"/>
    <mergeCell ref="G8:H8"/>
    <mergeCell ref="A9:B10"/>
    <mergeCell ref="M7:N7"/>
    <mergeCell ref="K6:L6"/>
    <mergeCell ref="O14:P14"/>
    <mergeCell ref="M14:N14"/>
    <mergeCell ref="O4:P4"/>
    <mergeCell ref="M5:N5"/>
    <mergeCell ref="O5:P5"/>
    <mergeCell ref="O7:P7"/>
    <mergeCell ref="M8:N8"/>
    <mergeCell ref="M11:N11"/>
    <mergeCell ref="O11:P11"/>
    <mergeCell ref="J3:L3"/>
    <mergeCell ref="M3:P3"/>
    <mergeCell ref="K13:L13"/>
    <mergeCell ref="M13:N13"/>
    <mergeCell ref="O13:P13"/>
    <mergeCell ref="J12:J14"/>
    <mergeCell ref="K12:L12"/>
    <mergeCell ref="M12:N12"/>
    <mergeCell ref="O12:P12"/>
    <mergeCell ref="K14:L14"/>
    <mergeCell ref="B30:C30"/>
    <mergeCell ref="B31:C31"/>
    <mergeCell ref="A32:F32"/>
    <mergeCell ref="P15:P16"/>
    <mergeCell ref="J15:L16"/>
    <mergeCell ref="M15:M16"/>
    <mergeCell ref="N15:N16"/>
    <mergeCell ref="O15:O16"/>
    <mergeCell ref="J29:K29"/>
    <mergeCell ref="A15:C15"/>
    <mergeCell ref="K9:L9"/>
    <mergeCell ref="C11:E11"/>
    <mergeCell ref="A12:B13"/>
    <mergeCell ref="A11:B11"/>
    <mergeCell ref="K11:L11"/>
    <mergeCell ref="G11:H11"/>
    <mergeCell ref="C12:E13"/>
    <mergeCell ref="G12:H12"/>
    <mergeCell ref="B16:C16"/>
    <mergeCell ref="J28:L28"/>
    <mergeCell ref="M28:N28"/>
    <mergeCell ref="O28:P28"/>
    <mergeCell ref="J26:L26"/>
    <mergeCell ref="J27:L27"/>
    <mergeCell ref="M27:N27"/>
    <mergeCell ref="O27:P27"/>
    <mergeCell ref="B19:C19"/>
    <mergeCell ref="B20:C20"/>
  </mergeCells>
  <printOptions horizontalCentered="1"/>
  <pageMargins left="0.2362204724409449" right="0.2362204724409449" top="0.35433070866141736" bottom="0.35433070866141736" header="0.31496062992125984" footer="0.31496062992125984"/>
  <pageSetup horizontalDpi="1200" verticalDpi="1200" orientation="landscape" paperSize="9" r:id="rId2"/>
  <drawing r:id="rId1"/>
</worksheet>
</file>

<file path=xl/worksheets/sheet6.xml><?xml version="1.0" encoding="utf-8"?>
<worksheet xmlns="http://schemas.openxmlformats.org/spreadsheetml/2006/main" xmlns:r="http://schemas.openxmlformats.org/officeDocument/2006/relationships">
  <dimension ref="A1:O26"/>
  <sheetViews>
    <sheetView zoomScalePageLayoutView="0" workbookViewId="0" topLeftCell="A1">
      <selection activeCell="G20" sqref="G20"/>
    </sheetView>
  </sheetViews>
  <sheetFormatPr defaultColWidth="8.796875" defaultRowHeight="15"/>
  <cols>
    <col min="1" max="1" width="4.59765625" style="0" customWidth="1"/>
    <col min="2" max="2" width="15.59765625" style="0" customWidth="1"/>
    <col min="3" max="3" width="3.69921875" style="0" customWidth="1"/>
    <col min="4" max="5" width="7.69921875" style="0" customWidth="1"/>
    <col min="6" max="6" width="9.59765625" style="0" customWidth="1"/>
    <col min="7" max="7" width="7.69921875" style="0" customWidth="1"/>
    <col min="8" max="8" width="9.59765625" style="0" customWidth="1"/>
    <col min="9" max="9" width="7.69921875" style="0" customWidth="1"/>
    <col min="10" max="10" width="9.59765625" style="0" customWidth="1"/>
    <col min="11" max="11" width="7.69921875" style="0" customWidth="1"/>
    <col min="12" max="12" width="9.59765625" style="0" customWidth="1"/>
    <col min="13" max="13" width="7.69921875" style="0" customWidth="1"/>
    <col min="14" max="14" width="9.59765625" style="0" customWidth="1"/>
    <col min="15" max="15" width="12.59765625" style="0" customWidth="1"/>
  </cols>
  <sheetData>
    <row r="1" spans="1:15" ht="24.75" customHeight="1">
      <c r="A1" s="419" t="s">
        <v>58</v>
      </c>
      <c r="B1" s="420"/>
      <c r="C1" s="420"/>
      <c r="D1" s="420"/>
      <c r="E1" s="420"/>
      <c r="F1" s="420"/>
      <c r="G1" s="420"/>
      <c r="H1" s="420"/>
      <c r="I1" s="420"/>
      <c r="J1" s="420"/>
      <c r="K1" s="420"/>
      <c r="L1" s="420"/>
      <c r="M1" s="420"/>
      <c r="N1" s="420"/>
      <c r="O1" s="420"/>
    </row>
    <row r="2" spans="1:15" ht="12.75" customHeight="1">
      <c r="A2" s="43"/>
      <c r="B2" s="43"/>
      <c r="C2" s="43"/>
      <c r="D2" s="43"/>
      <c r="E2" s="43"/>
      <c r="F2" s="43"/>
      <c r="G2" s="43"/>
      <c r="H2" s="43"/>
      <c r="I2" s="43"/>
      <c r="J2" s="43"/>
      <c r="K2" s="43"/>
      <c r="L2" s="43"/>
      <c r="M2" s="42" t="s">
        <v>71</v>
      </c>
      <c r="N2" s="42" t="s">
        <v>72</v>
      </c>
      <c r="O2" s="43"/>
    </row>
    <row r="3" ht="6" customHeight="1"/>
    <row r="4" spans="1:15" ht="15.75" customHeight="1">
      <c r="A4" s="421" t="s">
        <v>59</v>
      </c>
      <c r="B4" s="415" t="s">
        <v>60</v>
      </c>
      <c r="C4" s="415" t="s">
        <v>61</v>
      </c>
      <c r="D4" s="415" t="s">
        <v>62</v>
      </c>
      <c r="E4" s="415"/>
      <c r="F4" s="415"/>
      <c r="G4" s="415" t="s">
        <v>63</v>
      </c>
      <c r="H4" s="415"/>
      <c r="I4" s="415" t="s">
        <v>64</v>
      </c>
      <c r="J4" s="415"/>
      <c r="K4" s="415" t="s">
        <v>65</v>
      </c>
      <c r="L4" s="415"/>
      <c r="M4" s="415" t="s">
        <v>66</v>
      </c>
      <c r="N4" s="415"/>
      <c r="O4" s="416" t="s">
        <v>67</v>
      </c>
    </row>
    <row r="5" spans="1:15" ht="15.75" customHeight="1">
      <c r="A5" s="422"/>
      <c r="B5" s="423"/>
      <c r="C5" s="423"/>
      <c r="D5" s="121" t="s">
        <v>68</v>
      </c>
      <c r="E5" s="121" t="s">
        <v>69</v>
      </c>
      <c r="F5" s="121" t="s">
        <v>70</v>
      </c>
      <c r="G5" s="121" t="s">
        <v>68</v>
      </c>
      <c r="H5" s="121" t="s">
        <v>70</v>
      </c>
      <c r="I5" s="121" t="s">
        <v>68</v>
      </c>
      <c r="J5" s="121" t="s">
        <v>70</v>
      </c>
      <c r="K5" s="121" t="s">
        <v>68</v>
      </c>
      <c r="L5" s="121" t="s">
        <v>70</v>
      </c>
      <c r="M5" s="121" t="s">
        <v>68</v>
      </c>
      <c r="N5" s="121" t="s">
        <v>70</v>
      </c>
      <c r="O5" s="417"/>
    </row>
    <row r="6" spans="1:15" ht="24.75" customHeight="1">
      <c r="A6" s="62"/>
      <c r="B6" s="60"/>
      <c r="C6" s="60"/>
      <c r="D6" s="60"/>
      <c r="E6" s="60"/>
      <c r="F6" s="66">
        <f>IF(D6="","",D6*E6)</f>
      </c>
      <c r="G6" s="60"/>
      <c r="H6" s="66">
        <f>IF(G6="","",G6*E6)</f>
      </c>
      <c r="I6" s="60"/>
      <c r="J6" s="66">
        <f>IF(I6="","",I6*E6)</f>
      </c>
      <c r="K6" s="47">
        <f>G6+I6</f>
        <v>0</v>
      </c>
      <c r="L6" s="66">
        <f>K6*E6</f>
        <v>0</v>
      </c>
      <c r="M6" s="47">
        <f>D6-K6</f>
        <v>0</v>
      </c>
      <c r="N6" s="66">
        <f>M6*E6</f>
        <v>0</v>
      </c>
      <c r="O6" s="48"/>
    </row>
    <row r="7" spans="1:15" ht="24.75" customHeight="1">
      <c r="A7" s="63"/>
      <c r="B7" s="64"/>
      <c r="C7" s="64"/>
      <c r="D7" s="60"/>
      <c r="E7" s="60"/>
      <c r="F7" s="66">
        <f aca="true" t="shared" si="0" ref="F7:F24">IF(D7="","",D7*E7)</f>
      </c>
      <c r="G7" s="60"/>
      <c r="H7" s="66">
        <f aca="true" t="shared" si="1" ref="H7:H24">IF(G7="","",G7*E7)</f>
      </c>
      <c r="I7" s="60"/>
      <c r="J7" s="66">
        <f aca="true" t="shared" si="2" ref="J7:J24">IF(I7="","",I7*E7)</f>
      </c>
      <c r="K7" s="47">
        <f aca="true" t="shared" si="3" ref="K7:K24">G7+I7</f>
        <v>0</v>
      </c>
      <c r="L7" s="66">
        <f aca="true" t="shared" si="4" ref="L7:L24">K7*E7</f>
        <v>0</v>
      </c>
      <c r="M7" s="47">
        <f aca="true" t="shared" si="5" ref="M7:M24">D7-K7</f>
        <v>0</v>
      </c>
      <c r="N7" s="66">
        <f aca="true" t="shared" si="6" ref="N7:N24">M7*E7</f>
        <v>0</v>
      </c>
      <c r="O7" s="44"/>
    </row>
    <row r="8" spans="1:15" ht="24.75" customHeight="1">
      <c r="A8" s="63"/>
      <c r="B8" s="64"/>
      <c r="C8" s="64"/>
      <c r="D8" s="60"/>
      <c r="E8" s="60"/>
      <c r="F8" s="66">
        <f t="shared" si="0"/>
      </c>
      <c r="G8" s="60"/>
      <c r="H8" s="66">
        <f t="shared" si="1"/>
      </c>
      <c r="I8" s="60"/>
      <c r="J8" s="66">
        <f t="shared" si="2"/>
      </c>
      <c r="K8" s="47">
        <f t="shared" si="3"/>
        <v>0</v>
      </c>
      <c r="L8" s="66">
        <f t="shared" si="4"/>
        <v>0</v>
      </c>
      <c r="M8" s="47">
        <f t="shared" si="5"/>
        <v>0</v>
      </c>
      <c r="N8" s="66">
        <f t="shared" si="6"/>
        <v>0</v>
      </c>
      <c r="O8" s="44"/>
    </row>
    <row r="9" spans="1:15" ht="24.75" customHeight="1">
      <c r="A9" s="63"/>
      <c r="B9" s="64"/>
      <c r="C9" s="64"/>
      <c r="D9" s="60"/>
      <c r="E9" s="60"/>
      <c r="F9" s="66">
        <f t="shared" si="0"/>
      </c>
      <c r="G9" s="60"/>
      <c r="H9" s="66">
        <f t="shared" si="1"/>
      </c>
      <c r="I9" s="60"/>
      <c r="J9" s="66">
        <f t="shared" si="2"/>
      </c>
      <c r="K9" s="47">
        <f t="shared" si="3"/>
        <v>0</v>
      </c>
      <c r="L9" s="66">
        <f t="shared" si="4"/>
        <v>0</v>
      </c>
      <c r="M9" s="47">
        <f t="shared" si="5"/>
        <v>0</v>
      </c>
      <c r="N9" s="66">
        <f t="shared" si="6"/>
        <v>0</v>
      </c>
      <c r="O9" s="44"/>
    </row>
    <row r="10" spans="1:15" ht="24.75" customHeight="1">
      <c r="A10" s="63"/>
      <c r="B10" s="64"/>
      <c r="C10" s="64"/>
      <c r="D10" s="60"/>
      <c r="E10" s="60"/>
      <c r="F10" s="66">
        <f t="shared" si="0"/>
      </c>
      <c r="G10" s="60"/>
      <c r="H10" s="66">
        <f t="shared" si="1"/>
      </c>
      <c r="I10" s="60"/>
      <c r="J10" s="66">
        <f t="shared" si="2"/>
      </c>
      <c r="K10" s="47">
        <f t="shared" si="3"/>
        <v>0</v>
      </c>
      <c r="L10" s="66">
        <f t="shared" si="4"/>
        <v>0</v>
      </c>
      <c r="M10" s="47">
        <f t="shared" si="5"/>
        <v>0</v>
      </c>
      <c r="N10" s="66">
        <f t="shared" si="6"/>
        <v>0</v>
      </c>
      <c r="O10" s="44"/>
    </row>
    <row r="11" spans="1:15" ht="24.75" customHeight="1">
      <c r="A11" s="63"/>
      <c r="B11" s="64"/>
      <c r="C11" s="64"/>
      <c r="D11" s="60"/>
      <c r="E11" s="60"/>
      <c r="F11" s="66">
        <f t="shared" si="0"/>
      </c>
      <c r="G11" s="60"/>
      <c r="H11" s="66">
        <f t="shared" si="1"/>
      </c>
      <c r="I11" s="60"/>
      <c r="J11" s="66">
        <f t="shared" si="2"/>
      </c>
      <c r="K11" s="47">
        <f t="shared" si="3"/>
        <v>0</v>
      </c>
      <c r="L11" s="66">
        <f t="shared" si="4"/>
        <v>0</v>
      </c>
      <c r="M11" s="47">
        <f t="shared" si="5"/>
        <v>0</v>
      </c>
      <c r="N11" s="66">
        <f t="shared" si="6"/>
        <v>0</v>
      </c>
      <c r="O11" s="44"/>
    </row>
    <row r="12" spans="1:15" ht="24.75" customHeight="1">
      <c r="A12" s="63"/>
      <c r="B12" s="64"/>
      <c r="C12" s="64"/>
      <c r="D12" s="60"/>
      <c r="E12" s="60"/>
      <c r="F12" s="66">
        <f t="shared" si="0"/>
      </c>
      <c r="G12" s="60"/>
      <c r="H12" s="66">
        <f t="shared" si="1"/>
      </c>
      <c r="I12" s="60"/>
      <c r="J12" s="66">
        <f t="shared" si="2"/>
      </c>
      <c r="K12" s="47">
        <f t="shared" si="3"/>
        <v>0</v>
      </c>
      <c r="L12" s="66">
        <f t="shared" si="4"/>
        <v>0</v>
      </c>
      <c r="M12" s="47">
        <f t="shared" si="5"/>
        <v>0</v>
      </c>
      <c r="N12" s="66">
        <f t="shared" si="6"/>
        <v>0</v>
      </c>
      <c r="O12" s="44"/>
    </row>
    <row r="13" spans="1:15" ht="24.75" customHeight="1">
      <c r="A13" s="63"/>
      <c r="B13" s="64"/>
      <c r="C13" s="64"/>
      <c r="D13" s="60"/>
      <c r="E13" s="60"/>
      <c r="F13" s="66">
        <f t="shared" si="0"/>
      </c>
      <c r="G13" s="60"/>
      <c r="H13" s="66">
        <f t="shared" si="1"/>
      </c>
      <c r="I13" s="60"/>
      <c r="J13" s="66">
        <f t="shared" si="2"/>
      </c>
      <c r="K13" s="47">
        <f t="shared" si="3"/>
        <v>0</v>
      </c>
      <c r="L13" s="66">
        <f t="shared" si="4"/>
        <v>0</v>
      </c>
      <c r="M13" s="47">
        <f t="shared" si="5"/>
        <v>0</v>
      </c>
      <c r="N13" s="66">
        <f t="shared" si="6"/>
        <v>0</v>
      </c>
      <c r="O13" s="44"/>
    </row>
    <row r="14" spans="1:15" ht="24.75" customHeight="1">
      <c r="A14" s="63"/>
      <c r="B14" s="64"/>
      <c r="C14" s="64"/>
      <c r="D14" s="60"/>
      <c r="E14" s="60"/>
      <c r="F14" s="66">
        <f t="shared" si="0"/>
      </c>
      <c r="G14" s="60"/>
      <c r="H14" s="66">
        <f t="shared" si="1"/>
      </c>
      <c r="I14" s="60"/>
      <c r="J14" s="66">
        <f t="shared" si="2"/>
      </c>
      <c r="K14" s="47">
        <f t="shared" si="3"/>
        <v>0</v>
      </c>
      <c r="L14" s="66">
        <f t="shared" si="4"/>
        <v>0</v>
      </c>
      <c r="M14" s="47">
        <f t="shared" si="5"/>
        <v>0</v>
      </c>
      <c r="N14" s="66">
        <f t="shared" si="6"/>
        <v>0</v>
      </c>
      <c r="O14" s="44"/>
    </row>
    <row r="15" spans="1:15" ht="24.75" customHeight="1">
      <c r="A15" s="63"/>
      <c r="B15" s="64"/>
      <c r="C15" s="64"/>
      <c r="D15" s="60"/>
      <c r="E15" s="60"/>
      <c r="F15" s="66">
        <f t="shared" si="0"/>
      </c>
      <c r="G15" s="60"/>
      <c r="H15" s="66">
        <f t="shared" si="1"/>
      </c>
      <c r="I15" s="60"/>
      <c r="J15" s="66">
        <f t="shared" si="2"/>
      </c>
      <c r="K15" s="47">
        <f t="shared" si="3"/>
        <v>0</v>
      </c>
      <c r="L15" s="66">
        <f t="shared" si="4"/>
        <v>0</v>
      </c>
      <c r="M15" s="47">
        <f t="shared" si="5"/>
        <v>0</v>
      </c>
      <c r="N15" s="66">
        <f t="shared" si="6"/>
        <v>0</v>
      </c>
      <c r="O15" s="44"/>
    </row>
    <row r="16" spans="1:15" ht="24.75" customHeight="1">
      <c r="A16" s="63"/>
      <c r="B16" s="64"/>
      <c r="C16" s="64"/>
      <c r="D16" s="60"/>
      <c r="E16" s="60"/>
      <c r="F16" s="66">
        <f t="shared" si="0"/>
      </c>
      <c r="G16" s="60"/>
      <c r="H16" s="66">
        <f t="shared" si="1"/>
      </c>
      <c r="I16" s="60"/>
      <c r="J16" s="66">
        <f t="shared" si="2"/>
      </c>
      <c r="K16" s="47">
        <f t="shared" si="3"/>
        <v>0</v>
      </c>
      <c r="L16" s="66">
        <f t="shared" si="4"/>
        <v>0</v>
      </c>
      <c r="M16" s="47">
        <f t="shared" si="5"/>
        <v>0</v>
      </c>
      <c r="N16" s="66">
        <f t="shared" si="6"/>
        <v>0</v>
      </c>
      <c r="O16" s="44"/>
    </row>
    <row r="17" spans="1:15" ht="24.75" customHeight="1">
      <c r="A17" s="63"/>
      <c r="B17" s="64"/>
      <c r="C17" s="64"/>
      <c r="D17" s="60"/>
      <c r="E17" s="60"/>
      <c r="F17" s="66">
        <f t="shared" si="0"/>
      </c>
      <c r="G17" s="60"/>
      <c r="H17" s="66">
        <f t="shared" si="1"/>
      </c>
      <c r="I17" s="60"/>
      <c r="J17" s="66">
        <f t="shared" si="2"/>
      </c>
      <c r="K17" s="47">
        <f t="shared" si="3"/>
        <v>0</v>
      </c>
      <c r="L17" s="66">
        <f t="shared" si="4"/>
        <v>0</v>
      </c>
      <c r="M17" s="47">
        <f t="shared" si="5"/>
        <v>0</v>
      </c>
      <c r="N17" s="66">
        <f t="shared" si="6"/>
        <v>0</v>
      </c>
      <c r="O17" s="44"/>
    </row>
    <row r="18" spans="1:15" ht="24.75" customHeight="1">
      <c r="A18" s="63"/>
      <c r="B18" s="64"/>
      <c r="C18" s="64"/>
      <c r="D18" s="60"/>
      <c r="E18" s="60"/>
      <c r="F18" s="66">
        <f t="shared" si="0"/>
      </c>
      <c r="G18" s="60"/>
      <c r="H18" s="66">
        <f t="shared" si="1"/>
      </c>
      <c r="I18" s="60"/>
      <c r="J18" s="66">
        <f t="shared" si="2"/>
      </c>
      <c r="K18" s="47">
        <f t="shared" si="3"/>
        <v>0</v>
      </c>
      <c r="L18" s="66">
        <f t="shared" si="4"/>
        <v>0</v>
      </c>
      <c r="M18" s="47">
        <f t="shared" si="5"/>
        <v>0</v>
      </c>
      <c r="N18" s="66">
        <f t="shared" si="6"/>
        <v>0</v>
      </c>
      <c r="O18" s="44"/>
    </row>
    <row r="19" spans="1:15" ht="24.75" customHeight="1">
      <c r="A19" s="63"/>
      <c r="B19" s="64"/>
      <c r="C19" s="64"/>
      <c r="D19" s="60"/>
      <c r="E19" s="60"/>
      <c r="F19" s="66">
        <f t="shared" si="0"/>
      </c>
      <c r="G19" s="60"/>
      <c r="H19" s="66">
        <f t="shared" si="1"/>
      </c>
      <c r="I19" s="60"/>
      <c r="J19" s="66">
        <f t="shared" si="2"/>
      </c>
      <c r="K19" s="47">
        <f t="shared" si="3"/>
        <v>0</v>
      </c>
      <c r="L19" s="66">
        <f t="shared" si="4"/>
        <v>0</v>
      </c>
      <c r="M19" s="47">
        <f t="shared" si="5"/>
        <v>0</v>
      </c>
      <c r="N19" s="66">
        <f t="shared" si="6"/>
        <v>0</v>
      </c>
      <c r="O19" s="44"/>
    </row>
    <row r="20" spans="1:15" ht="24.75" customHeight="1">
      <c r="A20" s="63"/>
      <c r="B20" s="64"/>
      <c r="C20" s="64"/>
      <c r="D20" s="60"/>
      <c r="E20" s="60"/>
      <c r="F20" s="66">
        <f t="shared" si="0"/>
      </c>
      <c r="G20" s="60"/>
      <c r="H20" s="66">
        <f t="shared" si="1"/>
      </c>
      <c r="I20" s="60"/>
      <c r="J20" s="66">
        <f t="shared" si="2"/>
      </c>
      <c r="K20" s="47">
        <f t="shared" si="3"/>
        <v>0</v>
      </c>
      <c r="L20" s="66">
        <f t="shared" si="4"/>
        <v>0</v>
      </c>
      <c r="M20" s="47">
        <f t="shared" si="5"/>
        <v>0</v>
      </c>
      <c r="N20" s="66">
        <f t="shared" si="6"/>
        <v>0</v>
      </c>
      <c r="O20" s="44"/>
    </row>
    <row r="21" spans="1:15" ht="24.75" customHeight="1">
      <c r="A21" s="63"/>
      <c r="B21" s="64"/>
      <c r="C21" s="64"/>
      <c r="D21" s="60"/>
      <c r="E21" s="60"/>
      <c r="F21" s="66">
        <f t="shared" si="0"/>
      </c>
      <c r="G21" s="60"/>
      <c r="H21" s="66">
        <f t="shared" si="1"/>
      </c>
      <c r="I21" s="60"/>
      <c r="J21" s="66">
        <f t="shared" si="2"/>
      </c>
      <c r="K21" s="47">
        <f t="shared" si="3"/>
        <v>0</v>
      </c>
      <c r="L21" s="66">
        <f t="shared" si="4"/>
        <v>0</v>
      </c>
      <c r="M21" s="47">
        <f t="shared" si="5"/>
        <v>0</v>
      </c>
      <c r="N21" s="66">
        <f t="shared" si="6"/>
        <v>0</v>
      </c>
      <c r="O21" s="44"/>
    </row>
    <row r="22" spans="1:15" ht="24.75" customHeight="1">
      <c r="A22" s="63"/>
      <c r="B22" s="64"/>
      <c r="C22" s="64"/>
      <c r="D22" s="60"/>
      <c r="E22" s="60"/>
      <c r="F22" s="66">
        <f t="shared" si="0"/>
      </c>
      <c r="G22" s="60"/>
      <c r="H22" s="66">
        <f t="shared" si="1"/>
      </c>
      <c r="I22" s="60"/>
      <c r="J22" s="66">
        <f t="shared" si="2"/>
      </c>
      <c r="K22" s="47">
        <f t="shared" si="3"/>
        <v>0</v>
      </c>
      <c r="L22" s="66">
        <f t="shared" si="4"/>
        <v>0</v>
      </c>
      <c r="M22" s="47">
        <f t="shared" si="5"/>
        <v>0</v>
      </c>
      <c r="N22" s="66">
        <f t="shared" si="6"/>
        <v>0</v>
      </c>
      <c r="O22" s="44"/>
    </row>
    <row r="23" spans="1:15" ht="24.75" customHeight="1">
      <c r="A23" s="63"/>
      <c r="B23" s="64"/>
      <c r="C23" s="64"/>
      <c r="D23" s="60"/>
      <c r="E23" s="60"/>
      <c r="F23" s="66">
        <f t="shared" si="0"/>
      </c>
      <c r="G23" s="60"/>
      <c r="H23" s="66">
        <f t="shared" si="1"/>
      </c>
      <c r="I23" s="60"/>
      <c r="J23" s="66">
        <f t="shared" si="2"/>
      </c>
      <c r="K23" s="47">
        <f t="shared" si="3"/>
        <v>0</v>
      </c>
      <c r="L23" s="66">
        <f t="shared" si="4"/>
        <v>0</v>
      </c>
      <c r="M23" s="47">
        <f t="shared" si="5"/>
        <v>0</v>
      </c>
      <c r="N23" s="66">
        <f t="shared" si="6"/>
        <v>0</v>
      </c>
      <c r="O23" s="44"/>
    </row>
    <row r="24" spans="1:15" ht="24.75" customHeight="1">
      <c r="A24" s="63"/>
      <c r="B24" s="64"/>
      <c r="C24" s="64"/>
      <c r="D24" s="60"/>
      <c r="E24" s="60"/>
      <c r="F24" s="66">
        <f t="shared" si="0"/>
      </c>
      <c r="G24" s="60"/>
      <c r="H24" s="66">
        <f t="shared" si="1"/>
      </c>
      <c r="I24" s="60"/>
      <c r="J24" s="66">
        <f t="shared" si="2"/>
      </c>
      <c r="K24" s="47">
        <f t="shared" si="3"/>
        <v>0</v>
      </c>
      <c r="L24" s="66">
        <f t="shared" si="4"/>
        <v>0</v>
      </c>
      <c r="M24" s="47">
        <f t="shared" si="5"/>
        <v>0</v>
      </c>
      <c r="N24" s="66">
        <f t="shared" si="6"/>
        <v>0</v>
      </c>
      <c r="O24" s="44"/>
    </row>
    <row r="25" spans="1:15" ht="24.75" customHeight="1">
      <c r="A25" s="65"/>
      <c r="B25" s="61"/>
      <c r="C25" s="61"/>
      <c r="D25" s="61"/>
      <c r="E25" s="61"/>
      <c r="F25" s="67">
        <f>IF(D25="","",D25*E25)</f>
      </c>
      <c r="G25" s="61"/>
      <c r="H25" s="67">
        <f>IF(G25="","",G25*E25)</f>
      </c>
      <c r="I25" s="61"/>
      <c r="J25" s="67">
        <f>IF(I25="","",I25*E25)</f>
      </c>
      <c r="K25" s="45">
        <f>G25+I25</f>
        <v>0</v>
      </c>
      <c r="L25" s="67">
        <f>K25*E25</f>
        <v>0</v>
      </c>
      <c r="M25" s="45">
        <f>D25-K25</f>
        <v>0</v>
      </c>
      <c r="N25" s="67">
        <f>M25*E25</f>
        <v>0</v>
      </c>
      <c r="O25" s="46"/>
    </row>
    <row r="26" spans="1:15" ht="14.25">
      <c r="A26" s="418" t="s">
        <v>34</v>
      </c>
      <c r="B26" s="418"/>
      <c r="C26" s="418"/>
      <c r="D26" s="418"/>
      <c r="E26" s="418"/>
      <c r="F26" s="418"/>
      <c r="G26" s="418"/>
      <c r="H26" s="418"/>
      <c r="I26" s="418"/>
      <c r="J26" s="418"/>
      <c r="K26" s="418"/>
      <c r="L26" s="418"/>
      <c r="M26" s="418"/>
      <c r="N26" s="418"/>
      <c r="O26" s="418"/>
    </row>
  </sheetData>
  <sheetProtection password="CC6F" sheet="1" objects="1" scenarios="1"/>
  <mergeCells count="11">
    <mergeCell ref="A1:O1"/>
    <mergeCell ref="A4:A5"/>
    <mergeCell ref="B4:B5"/>
    <mergeCell ref="C4:C5"/>
    <mergeCell ref="D4:F4"/>
    <mergeCell ref="G4:H4"/>
    <mergeCell ref="I4:J4"/>
    <mergeCell ref="K4:L4"/>
    <mergeCell ref="M4:N4"/>
    <mergeCell ref="O4:O5"/>
    <mergeCell ref="A26:O26"/>
  </mergeCells>
  <printOptions horizontalCentered="1"/>
  <pageMargins left="0.1968503937007874" right="0.1968503937007874" top="0.3937007874015748" bottom="0" header="0.1968503937007874" footer="0.2755905511811024"/>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O26"/>
  <sheetViews>
    <sheetView zoomScalePageLayoutView="0" workbookViewId="0" topLeftCell="A1">
      <selection activeCell="H16" sqref="H16"/>
    </sheetView>
  </sheetViews>
  <sheetFormatPr defaultColWidth="8.796875" defaultRowHeight="15"/>
  <cols>
    <col min="1" max="1" width="4.59765625" style="0" customWidth="1"/>
    <col min="2" max="2" width="15.59765625" style="0" customWidth="1"/>
    <col min="3" max="3" width="3.69921875" style="0" customWidth="1"/>
    <col min="4" max="5" width="7.69921875" style="0" customWidth="1"/>
    <col min="6" max="6" width="9.59765625" style="0" customWidth="1"/>
    <col min="7" max="7" width="7.69921875" style="0" customWidth="1"/>
    <col min="8" max="8" width="9.59765625" style="0" customWidth="1"/>
    <col min="9" max="9" width="7.69921875" style="0" customWidth="1"/>
    <col min="10" max="10" width="9.59765625" style="0" customWidth="1"/>
    <col min="11" max="11" width="7.69921875" style="0" customWidth="1"/>
    <col min="12" max="12" width="9.59765625" style="0" customWidth="1"/>
    <col min="13" max="13" width="7.69921875" style="0" customWidth="1"/>
    <col min="14" max="14" width="9.59765625" style="0" customWidth="1"/>
    <col min="15" max="15" width="12.59765625" style="0" customWidth="1"/>
  </cols>
  <sheetData>
    <row r="1" spans="1:15" ht="24.75" customHeight="1">
      <c r="A1" s="419" t="s">
        <v>58</v>
      </c>
      <c r="B1" s="420"/>
      <c r="C1" s="420"/>
      <c r="D1" s="420"/>
      <c r="E1" s="420"/>
      <c r="F1" s="420"/>
      <c r="G1" s="420"/>
      <c r="H1" s="420"/>
      <c r="I1" s="420"/>
      <c r="J1" s="420"/>
      <c r="K1" s="420"/>
      <c r="L1" s="420"/>
      <c r="M1" s="420"/>
      <c r="N1" s="420"/>
      <c r="O1" s="420"/>
    </row>
    <row r="2" spans="1:15" ht="12.75" customHeight="1">
      <c r="A2" s="43"/>
      <c r="B2" s="43"/>
      <c r="C2" s="43"/>
      <c r="D2" s="43"/>
      <c r="E2" s="43"/>
      <c r="F2" s="43"/>
      <c r="G2" s="43"/>
      <c r="H2" s="43"/>
      <c r="I2" s="43"/>
      <c r="J2" s="43"/>
      <c r="K2" s="43"/>
      <c r="L2" s="43"/>
      <c r="M2" s="42" t="s">
        <v>71</v>
      </c>
      <c r="N2" s="42" t="s">
        <v>72</v>
      </c>
      <c r="O2" s="43"/>
    </row>
    <row r="3" ht="6" customHeight="1"/>
    <row r="4" spans="1:15" ht="15.75" customHeight="1">
      <c r="A4" s="421" t="s">
        <v>59</v>
      </c>
      <c r="B4" s="415" t="s">
        <v>60</v>
      </c>
      <c r="C4" s="415" t="s">
        <v>61</v>
      </c>
      <c r="D4" s="415" t="s">
        <v>62</v>
      </c>
      <c r="E4" s="415"/>
      <c r="F4" s="415"/>
      <c r="G4" s="415" t="s">
        <v>63</v>
      </c>
      <c r="H4" s="415"/>
      <c r="I4" s="415" t="s">
        <v>64</v>
      </c>
      <c r="J4" s="415"/>
      <c r="K4" s="415" t="s">
        <v>65</v>
      </c>
      <c r="L4" s="415"/>
      <c r="M4" s="415" t="s">
        <v>66</v>
      </c>
      <c r="N4" s="415"/>
      <c r="O4" s="416" t="s">
        <v>67</v>
      </c>
    </row>
    <row r="5" spans="1:15" ht="15.75" customHeight="1">
      <c r="A5" s="422"/>
      <c r="B5" s="423"/>
      <c r="C5" s="423"/>
      <c r="D5" s="121" t="s">
        <v>68</v>
      </c>
      <c r="E5" s="121" t="s">
        <v>69</v>
      </c>
      <c r="F5" s="121" t="s">
        <v>70</v>
      </c>
      <c r="G5" s="121" t="s">
        <v>68</v>
      </c>
      <c r="H5" s="121" t="s">
        <v>70</v>
      </c>
      <c r="I5" s="121" t="s">
        <v>68</v>
      </c>
      <c r="J5" s="121" t="s">
        <v>70</v>
      </c>
      <c r="K5" s="121" t="s">
        <v>68</v>
      </c>
      <c r="L5" s="121" t="s">
        <v>70</v>
      </c>
      <c r="M5" s="121" t="s">
        <v>68</v>
      </c>
      <c r="N5" s="121" t="s">
        <v>70</v>
      </c>
      <c r="O5" s="417"/>
    </row>
    <row r="6" spans="1:15" ht="24.75" customHeight="1">
      <c r="A6" s="62"/>
      <c r="B6" s="60"/>
      <c r="C6" s="60"/>
      <c r="D6" s="60"/>
      <c r="E6" s="60"/>
      <c r="F6" s="66">
        <f>IF(D6="","",D6*E6)</f>
      </c>
      <c r="G6" s="60"/>
      <c r="H6" s="66">
        <f>IF(G6="","",G6*E6)</f>
      </c>
      <c r="I6" s="60"/>
      <c r="J6" s="66">
        <f>IF(I6="","",I6*E6)</f>
      </c>
      <c r="K6" s="47"/>
      <c r="L6" s="66"/>
      <c r="M6" s="47"/>
      <c r="N6" s="66"/>
      <c r="O6" s="48"/>
    </row>
    <row r="7" spans="1:15" ht="24.75" customHeight="1">
      <c r="A7" s="63"/>
      <c r="B7" s="64"/>
      <c r="C7" s="64"/>
      <c r="D7" s="60"/>
      <c r="E7" s="60"/>
      <c r="F7" s="66">
        <f aca="true" t="shared" si="0" ref="F7:F24">IF(D7="","",D7*E7)</f>
      </c>
      <c r="G7" s="60"/>
      <c r="H7" s="66">
        <f aca="true" t="shared" si="1" ref="H7:H24">IF(G7="","",G7*E7)</f>
      </c>
      <c r="I7" s="60"/>
      <c r="J7" s="66">
        <f aca="true" t="shared" si="2" ref="J7:J24">IF(I7="","",I7*E7)</f>
      </c>
      <c r="K7" s="47"/>
      <c r="L7" s="66"/>
      <c r="M7" s="47"/>
      <c r="N7" s="66"/>
      <c r="O7" s="44"/>
    </row>
    <row r="8" spans="1:15" ht="24.75" customHeight="1">
      <c r="A8" s="63"/>
      <c r="B8" s="64"/>
      <c r="C8" s="64"/>
      <c r="D8" s="60"/>
      <c r="E8" s="60"/>
      <c r="F8" s="66">
        <f t="shared" si="0"/>
      </c>
      <c r="G8" s="60"/>
      <c r="H8" s="66">
        <f t="shared" si="1"/>
      </c>
      <c r="I8" s="60"/>
      <c r="J8" s="66">
        <f t="shared" si="2"/>
      </c>
      <c r="K8" s="47"/>
      <c r="L8" s="66"/>
      <c r="M8" s="47"/>
      <c r="N8" s="66"/>
      <c r="O8" s="44"/>
    </row>
    <row r="9" spans="1:15" ht="24.75" customHeight="1">
      <c r="A9" s="63"/>
      <c r="B9" s="64"/>
      <c r="C9" s="64"/>
      <c r="D9" s="60"/>
      <c r="E9" s="60"/>
      <c r="F9" s="66">
        <f t="shared" si="0"/>
      </c>
      <c r="G9" s="60"/>
      <c r="H9" s="66">
        <f t="shared" si="1"/>
      </c>
      <c r="I9" s="60"/>
      <c r="J9" s="66">
        <f t="shared" si="2"/>
      </c>
      <c r="K9" s="47"/>
      <c r="L9" s="66"/>
      <c r="M9" s="47"/>
      <c r="N9" s="66"/>
      <c r="O9" s="44"/>
    </row>
    <row r="10" spans="1:15" ht="24.75" customHeight="1">
      <c r="A10" s="63"/>
      <c r="B10" s="64"/>
      <c r="C10" s="64"/>
      <c r="D10" s="60"/>
      <c r="E10" s="60"/>
      <c r="F10" s="66">
        <f t="shared" si="0"/>
      </c>
      <c r="G10" s="60"/>
      <c r="H10" s="66">
        <f t="shared" si="1"/>
      </c>
      <c r="I10" s="60"/>
      <c r="J10" s="66">
        <f t="shared" si="2"/>
      </c>
      <c r="K10" s="47"/>
      <c r="L10" s="66"/>
      <c r="M10" s="47"/>
      <c r="N10" s="66"/>
      <c r="O10" s="44"/>
    </row>
    <row r="11" spans="1:15" ht="24.75" customHeight="1">
      <c r="A11" s="63"/>
      <c r="B11" s="64"/>
      <c r="C11" s="64"/>
      <c r="D11" s="60"/>
      <c r="E11" s="60"/>
      <c r="F11" s="66">
        <f t="shared" si="0"/>
      </c>
      <c r="G11" s="60"/>
      <c r="H11" s="66">
        <f t="shared" si="1"/>
      </c>
      <c r="I11" s="60"/>
      <c r="J11" s="66">
        <f t="shared" si="2"/>
      </c>
      <c r="K11" s="47"/>
      <c r="L11" s="66"/>
      <c r="M11" s="47"/>
      <c r="N11" s="66"/>
      <c r="O11" s="44"/>
    </row>
    <row r="12" spans="1:15" ht="24.75" customHeight="1">
      <c r="A12" s="63"/>
      <c r="B12" s="64"/>
      <c r="C12" s="64"/>
      <c r="D12" s="60"/>
      <c r="E12" s="60"/>
      <c r="F12" s="66">
        <f t="shared" si="0"/>
      </c>
      <c r="G12" s="60"/>
      <c r="H12" s="66">
        <f t="shared" si="1"/>
      </c>
      <c r="I12" s="60"/>
      <c r="J12" s="66">
        <f t="shared" si="2"/>
      </c>
      <c r="K12" s="47"/>
      <c r="L12" s="66"/>
      <c r="M12" s="47"/>
      <c r="N12" s="66"/>
      <c r="O12" s="44"/>
    </row>
    <row r="13" spans="1:15" ht="24.75" customHeight="1">
      <c r="A13" s="63"/>
      <c r="B13" s="64"/>
      <c r="C13" s="64"/>
      <c r="D13" s="60"/>
      <c r="E13" s="60"/>
      <c r="F13" s="66">
        <f t="shared" si="0"/>
      </c>
      <c r="G13" s="60"/>
      <c r="H13" s="66">
        <f t="shared" si="1"/>
      </c>
      <c r="I13" s="60"/>
      <c r="J13" s="66">
        <f t="shared" si="2"/>
      </c>
      <c r="K13" s="47"/>
      <c r="L13" s="66"/>
      <c r="M13" s="47"/>
      <c r="N13" s="66"/>
      <c r="O13" s="44"/>
    </row>
    <row r="14" spans="1:15" ht="24.75" customHeight="1">
      <c r="A14" s="63"/>
      <c r="B14" s="64"/>
      <c r="C14" s="64"/>
      <c r="D14" s="60"/>
      <c r="E14" s="60"/>
      <c r="F14" s="66">
        <f t="shared" si="0"/>
      </c>
      <c r="G14" s="60"/>
      <c r="H14" s="66">
        <f t="shared" si="1"/>
      </c>
      <c r="I14" s="60"/>
      <c r="J14" s="66">
        <f t="shared" si="2"/>
      </c>
      <c r="K14" s="47"/>
      <c r="L14" s="66"/>
      <c r="M14" s="47"/>
      <c r="N14" s="66"/>
      <c r="O14" s="44"/>
    </row>
    <row r="15" spans="1:15" ht="24.75" customHeight="1">
      <c r="A15" s="63"/>
      <c r="B15" s="64"/>
      <c r="C15" s="64"/>
      <c r="D15" s="60"/>
      <c r="E15" s="60"/>
      <c r="F15" s="66">
        <f t="shared" si="0"/>
      </c>
      <c r="G15" s="60"/>
      <c r="H15" s="66">
        <f t="shared" si="1"/>
      </c>
      <c r="I15" s="60"/>
      <c r="J15" s="66">
        <f t="shared" si="2"/>
      </c>
      <c r="K15" s="47"/>
      <c r="L15" s="66"/>
      <c r="M15" s="47"/>
      <c r="N15" s="66"/>
      <c r="O15" s="44"/>
    </row>
    <row r="16" spans="1:15" ht="24.75" customHeight="1">
      <c r="A16" s="63"/>
      <c r="B16" s="64"/>
      <c r="C16" s="64"/>
      <c r="D16" s="60"/>
      <c r="E16" s="60"/>
      <c r="F16" s="66">
        <f t="shared" si="0"/>
      </c>
      <c r="G16" s="60"/>
      <c r="H16" s="66">
        <f t="shared" si="1"/>
      </c>
      <c r="I16" s="60"/>
      <c r="J16" s="66">
        <f t="shared" si="2"/>
      </c>
      <c r="K16" s="47"/>
      <c r="L16" s="66"/>
      <c r="M16" s="47"/>
      <c r="N16" s="66"/>
      <c r="O16" s="44"/>
    </row>
    <row r="17" spans="1:15" ht="24.75" customHeight="1">
      <c r="A17" s="63"/>
      <c r="B17" s="64"/>
      <c r="C17" s="64"/>
      <c r="D17" s="60"/>
      <c r="E17" s="60"/>
      <c r="F17" s="66">
        <f t="shared" si="0"/>
      </c>
      <c r="G17" s="60"/>
      <c r="H17" s="66">
        <f>IF(G17="","",G17*E17)</f>
      </c>
      <c r="I17" s="60"/>
      <c r="J17" s="66">
        <f t="shared" si="2"/>
      </c>
      <c r="K17" s="47"/>
      <c r="L17" s="66"/>
      <c r="M17" s="47"/>
      <c r="N17" s="66"/>
      <c r="O17" s="44"/>
    </row>
    <row r="18" spans="1:15" ht="24.75" customHeight="1">
      <c r="A18" s="63"/>
      <c r="B18" s="64"/>
      <c r="C18" s="64"/>
      <c r="D18" s="60"/>
      <c r="E18" s="60"/>
      <c r="F18" s="66">
        <f t="shared" si="0"/>
      </c>
      <c r="G18" s="60"/>
      <c r="H18" s="66">
        <f t="shared" si="1"/>
      </c>
      <c r="I18" s="60"/>
      <c r="J18" s="66">
        <f t="shared" si="2"/>
      </c>
      <c r="K18" s="47"/>
      <c r="L18" s="66"/>
      <c r="M18" s="47"/>
      <c r="N18" s="66"/>
      <c r="O18" s="44"/>
    </row>
    <row r="19" spans="1:15" ht="24.75" customHeight="1">
      <c r="A19" s="63"/>
      <c r="B19" s="64"/>
      <c r="C19" s="64"/>
      <c r="D19" s="60"/>
      <c r="E19" s="60"/>
      <c r="F19" s="66">
        <f t="shared" si="0"/>
      </c>
      <c r="G19" s="60"/>
      <c r="H19" s="66">
        <f t="shared" si="1"/>
      </c>
      <c r="I19" s="60"/>
      <c r="J19" s="66">
        <f t="shared" si="2"/>
      </c>
      <c r="K19" s="47"/>
      <c r="L19" s="66"/>
      <c r="M19" s="47"/>
      <c r="N19" s="66"/>
      <c r="O19" s="44"/>
    </row>
    <row r="20" spans="1:15" ht="24.75" customHeight="1">
      <c r="A20" s="63"/>
      <c r="B20" s="64"/>
      <c r="C20" s="64"/>
      <c r="D20" s="60"/>
      <c r="E20" s="60"/>
      <c r="F20" s="66">
        <f t="shared" si="0"/>
      </c>
      <c r="G20" s="60"/>
      <c r="H20" s="66">
        <f t="shared" si="1"/>
      </c>
      <c r="I20" s="60"/>
      <c r="J20" s="66">
        <f t="shared" si="2"/>
      </c>
      <c r="K20" s="47"/>
      <c r="L20" s="66"/>
      <c r="M20" s="47"/>
      <c r="N20" s="66"/>
      <c r="O20" s="44"/>
    </row>
    <row r="21" spans="1:15" ht="24.75" customHeight="1">
      <c r="A21" s="63"/>
      <c r="B21" s="64"/>
      <c r="C21" s="64"/>
      <c r="D21" s="60"/>
      <c r="E21" s="60"/>
      <c r="F21" s="66">
        <f t="shared" si="0"/>
      </c>
      <c r="G21" s="60"/>
      <c r="H21" s="66">
        <f t="shared" si="1"/>
      </c>
      <c r="I21" s="60"/>
      <c r="J21" s="66">
        <f t="shared" si="2"/>
      </c>
      <c r="K21" s="47"/>
      <c r="L21" s="66"/>
      <c r="M21" s="47"/>
      <c r="N21" s="66"/>
      <c r="O21" s="44"/>
    </row>
    <row r="22" spans="1:15" ht="24.75" customHeight="1">
      <c r="A22" s="63"/>
      <c r="B22" s="64"/>
      <c r="C22" s="64"/>
      <c r="D22" s="60"/>
      <c r="E22" s="60"/>
      <c r="F22" s="66">
        <f t="shared" si="0"/>
      </c>
      <c r="G22" s="60"/>
      <c r="H22" s="66">
        <f t="shared" si="1"/>
      </c>
      <c r="I22" s="60"/>
      <c r="J22" s="66">
        <f t="shared" si="2"/>
      </c>
      <c r="K22" s="47"/>
      <c r="L22" s="66"/>
      <c r="M22" s="47"/>
      <c r="N22" s="66"/>
      <c r="O22" s="44"/>
    </row>
    <row r="23" spans="1:15" ht="24.75" customHeight="1">
      <c r="A23" s="63"/>
      <c r="B23" s="64"/>
      <c r="C23" s="64"/>
      <c r="D23" s="60"/>
      <c r="E23" s="60"/>
      <c r="F23" s="66">
        <f t="shared" si="0"/>
      </c>
      <c r="G23" s="60"/>
      <c r="H23" s="66">
        <f t="shared" si="1"/>
      </c>
      <c r="I23" s="60"/>
      <c r="J23" s="66">
        <f t="shared" si="2"/>
      </c>
      <c r="K23" s="47"/>
      <c r="L23" s="66"/>
      <c r="M23" s="47"/>
      <c r="N23" s="66"/>
      <c r="O23" s="44"/>
    </row>
    <row r="24" spans="1:15" ht="24.75" customHeight="1">
      <c r="A24" s="63"/>
      <c r="B24" s="64"/>
      <c r="C24" s="64"/>
      <c r="D24" s="60"/>
      <c r="E24" s="60"/>
      <c r="F24" s="66">
        <f t="shared" si="0"/>
      </c>
      <c r="G24" s="60"/>
      <c r="H24" s="66">
        <f t="shared" si="1"/>
      </c>
      <c r="I24" s="60"/>
      <c r="J24" s="66">
        <f t="shared" si="2"/>
      </c>
      <c r="K24" s="47"/>
      <c r="L24" s="66"/>
      <c r="M24" s="47"/>
      <c r="N24" s="66"/>
      <c r="O24" s="44"/>
    </row>
    <row r="25" spans="1:15" ht="24.75" customHeight="1">
      <c r="A25" s="65"/>
      <c r="B25" s="61"/>
      <c r="C25" s="61"/>
      <c r="D25" s="61"/>
      <c r="E25" s="61"/>
      <c r="F25" s="67">
        <f>IF(D25="","",D25*E25)</f>
      </c>
      <c r="G25" s="61"/>
      <c r="H25" s="67">
        <f>IF(G25="","",G25*E25)</f>
      </c>
      <c r="I25" s="61"/>
      <c r="J25" s="67">
        <f>IF(I25="","",I25*E25)</f>
      </c>
      <c r="K25" s="45"/>
      <c r="L25" s="67"/>
      <c r="M25" s="45"/>
      <c r="N25" s="67"/>
      <c r="O25" s="46"/>
    </row>
    <row r="26" spans="1:15" ht="14.25">
      <c r="A26" s="418" t="s">
        <v>34</v>
      </c>
      <c r="B26" s="418"/>
      <c r="C26" s="418"/>
      <c r="D26" s="418"/>
      <c r="E26" s="418"/>
      <c r="F26" s="418"/>
      <c r="G26" s="418"/>
      <c r="H26" s="418"/>
      <c r="I26" s="418"/>
      <c r="J26" s="418"/>
      <c r="K26" s="418"/>
      <c r="L26" s="418"/>
      <c r="M26" s="418"/>
      <c r="N26" s="418"/>
      <c r="O26" s="418"/>
    </row>
  </sheetData>
  <sheetProtection/>
  <mergeCells count="11">
    <mergeCell ref="A26:O26"/>
    <mergeCell ref="A1:O1"/>
    <mergeCell ref="A4:A5"/>
    <mergeCell ref="B4:B5"/>
    <mergeCell ref="C4:C5"/>
    <mergeCell ref="D4:F4"/>
    <mergeCell ref="G4:H4"/>
    <mergeCell ref="I4:J4"/>
    <mergeCell ref="K4:L4"/>
    <mergeCell ref="M4:N4"/>
    <mergeCell ref="O4:O5"/>
  </mergeCells>
  <printOptions horizontalCentered="1"/>
  <pageMargins left="0" right="0" top="0" bottom="0" header="0.5118110236220472" footer="0.5118110236220472"/>
  <pageSetup horizontalDpi="400" verticalDpi="4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SATOSI 　SAI</dc:creator>
  <cp:keywords/>
  <dc:description/>
  <cp:lastModifiedBy>ミカタ 寺嶋建設</cp:lastModifiedBy>
  <cp:lastPrinted>2023-09-19T04:29:40Z</cp:lastPrinted>
  <dcterms:created xsi:type="dcterms:W3CDTF">2004-06-08T02:06:09Z</dcterms:created>
  <dcterms:modified xsi:type="dcterms:W3CDTF">2023-09-29T04:49:50Z</dcterms:modified>
  <cp:category/>
  <cp:version/>
  <cp:contentType/>
  <cp:contentStatus/>
</cp:coreProperties>
</file>